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sagew\OneDrive\Documents\"/>
    </mc:Choice>
  </mc:AlternateContent>
  <xr:revisionPtr revIDLastSave="0" documentId="13_ncr:1_{3A22D811-2FAE-4E9C-8214-949F3F3C03B9}" xr6:coauthVersionLast="47" xr6:coauthVersionMax="47" xr10:uidLastSave="{00000000-0000-0000-0000-000000000000}"/>
  <bookViews>
    <workbookView xWindow="-120" yWindow="-120" windowWidth="29040" windowHeight="15840" firstSheet="1" activeTab="2" xr2:uid="{65FC5765-11CB-4C10-9E82-7A2DA7E7CABB}"/>
  </bookViews>
  <sheets>
    <sheet name="Explanations of variables" sheetId="2" r:id="rId1"/>
    <sheet name="Metadata" sheetId="3" r:id="rId2"/>
    <sheet name="Validation" sheetId="5" r:id="rId3"/>
    <sheet name="Library and Platform Vocabulary" sheetId="4" r:id="rId4"/>
  </sheets>
  <definedNames>
    <definedName name="_LS454">'Library and Platform Vocabulary'!$B$91:$B$96</definedName>
    <definedName name="ABI_SOLID">'Library and Platform Vocabulary'!$E$91:$E$100</definedName>
    <definedName name="BGISEQ">'Library and Platform Vocabulary'!$K$91:$K$95</definedName>
    <definedName name="CAPILLARY">'Library and Platform Vocabulary'!$I$91:$I$97</definedName>
    <definedName name="COMPLETE_GENOMICS">'Library and Platform Vocabulary'!$F$91</definedName>
    <definedName name="HELICOS">'Library and Platform Vocabulary'!$D$91:$D$92</definedName>
    <definedName name="ILLUMINA">'Library and Platform Vocabulary'!$C$91:$C$111</definedName>
    <definedName name="ION_TORRENT">'Library and Platform Vocabulary'!$H$91:$H$94</definedName>
    <definedName name="OXFORD_NANOPORE">'Library and Platform Vocabulary'!$J$91:$J$93</definedName>
    <definedName name="PACBIO_SMRT">'Library and Platform Vocabulary'!$G$91:$G$94</definedName>
    <definedName name="platform">'Library and Platform Vocabulary'!$A$90:$A$99</definedName>
    <definedName name="Selection">'Library and Platform Vocabulary'!$A$51:$A$83</definedName>
    <definedName name="Source">'Library and Platform Vocabulary'!$A$40:$A$48</definedName>
    <definedName name="Strategy">'Library and Platform Vocabulary'!$A$3:$A$37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8" i="5" l="1"/>
  <c r="E11" i="5"/>
  <c r="E1950" i="5"/>
  <c r="E1949" i="5"/>
  <c r="E1948" i="5"/>
  <c r="E1947" i="5"/>
  <c r="E1946" i="5"/>
  <c r="E1945" i="5"/>
  <c r="E1944" i="5"/>
  <c r="E1943" i="5"/>
  <c r="E1942" i="5"/>
  <c r="E1941" i="5"/>
  <c r="E1940" i="5"/>
  <c r="E1939" i="5"/>
  <c r="E1938" i="5"/>
  <c r="E1937" i="5"/>
  <c r="E1936" i="5"/>
  <c r="E1935" i="5"/>
  <c r="E1934" i="5"/>
  <c r="E1933" i="5"/>
  <c r="E1932" i="5"/>
  <c r="E1931" i="5"/>
  <c r="E1930" i="5"/>
  <c r="E1929" i="5"/>
  <c r="E1928" i="5"/>
  <c r="E1927" i="5"/>
  <c r="E1926" i="5"/>
  <c r="E1925" i="5"/>
  <c r="E1924" i="5"/>
  <c r="E1923" i="5"/>
  <c r="E1922" i="5"/>
  <c r="E1921" i="5"/>
  <c r="E1920" i="5"/>
  <c r="E1919" i="5"/>
  <c r="E1918" i="5"/>
  <c r="E1917" i="5"/>
  <c r="E1916" i="5"/>
  <c r="E1915" i="5"/>
  <c r="E1914" i="5"/>
  <c r="E1913" i="5"/>
  <c r="E1912" i="5"/>
  <c r="E1911" i="5"/>
  <c r="E1910" i="5"/>
  <c r="E1909" i="5"/>
  <c r="E1908" i="5"/>
  <c r="E1907" i="5"/>
  <c r="E1906" i="5"/>
  <c r="E1905" i="5"/>
  <c r="E1904" i="5"/>
  <c r="E1903" i="5"/>
  <c r="E1902" i="5"/>
  <c r="E1901" i="5"/>
  <c r="E1900" i="5"/>
  <c r="E1899" i="5"/>
  <c r="E1898" i="5"/>
  <c r="E1897" i="5"/>
  <c r="E1896" i="5"/>
  <c r="E1895" i="5"/>
  <c r="E1894" i="5"/>
  <c r="E1893" i="5"/>
  <c r="E1892" i="5"/>
  <c r="E1891" i="5"/>
  <c r="E1890" i="5"/>
  <c r="E1889" i="5"/>
  <c r="E1888" i="5"/>
  <c r="E1887" i="5"/>
  <c r="E1886" i="5"/>
  <c r="E1885" i="5"/>
  <c r="E1884" i="5"/>
  <c r="E1883" i="5"/>
  <c r="E1882" i="5"/>
  <c r="E1881" i="5"/>
  <c r="E1880" i="5"/>
  <c r="E1879" i="5"/>
  <c r="E1878" i="5"/>
  <c r="E1877" i="5"/>
  <c r="E1876" i="5"/>
  <c r="E1875" i="5"/>
  <c r="E1874" i="5"/>
  <c r="E1873" i="5"/>
  <c r="E1872" i="5"/>
  <c r="E1871" i="5"/>
  <c r="E1870" i="5"/>
  <c r="E1869" i="5"/>
  <c r="E1868" i="5"/>
  <c r="E1867" i="5"/>
  <c r="E1866" i="5"/>
  <c r="E1865" i="5"/>
  <c r="E1864" i="5"/>
  <c r="E1863" i="5"/>
  <c r="E1862" i="5"/>
  <c r="E1861" i="5"/>
  <c r="E1860" i="5"/>
  <c r="E1859" i="5"/>
  <c r="E1858" i="5"/>
  <c r="E1857" i="5"/>
  <c r="E1856" i="5"/>
  <c r="E1855" i="5"/>
  <c r="E1854" i="5"/>
  <c r="E1853" i="5"/>
  <c r="E1852" i="5"/>
  <c r="E1851" i="5"/>
  <c r="E1850" i="5"/>
  <c r="E1849" i="5"/>
  <c r="E1848" i="5"/>
  <c r="E1847" i="5"/>
  <c r="E1846" i="5"/>
  <c r="E1845" i="5"/>
  <c r="E1844" i="5"/>
  <c r="E1843" i="5"/>
  <c r="E1842" i="5"/>
  <c r="E1841" i="5"/>
  <c r="E1840" i="5"/>
  <c r="E1839" i="5"/>
  <c r="E1838" i="5"/>
  <c r="E1837" i="5"/>
  <c r="E1836" i="5"/>
  <c r="E1835" i="5"/>
  <c r="E1834" i="5"/>
  <c r="E1833" i="5"/>
  <c r="E1832" i="5"/>
  <c r="E1831" i="5"/>
  <c r="E1830" i="5"/>
  <c r="E1829" i="5"/>
  <c r="E1828" i="5"/>
  <c r="E1827" i="5"/>
  <c r="E1826" i="5"/>
  <c r="E1825" i="5"/>
  <c r="E1824" i="5"/>
  <c r="E1823" i="5"/>
  <c r="E1822" i="5"/>
  <c r="E1821" i="5"/>
  <c r="E1820" i="5"/>
  <c r="E1819" i="5"/>
  <c r="E1818" i="5"/>
  <c r="E1817" i="5"/>
  <c r="E1816" i="5"/>
  <c r="E1815" i="5"/>
  <c r="E1814" i="5"/>
  <c r="E1813" i="5"/>
  <c r="E1812" i="5"/>
  <c r="E1811" i="5"/>
  <c r="E1810" i="5"/>
  <c r="E1809" i="5"/>
  <c r="E1808" i="5"/>
  <c r="E1807" i="5"/>
  <c r="E1806" i="5"/>
  <c r="E1805" i="5"/>
  <c r="E1804" i="5"/>
  <c r="E1803" i="5"/>
  <c r="E1802" i="5"/>
  <c r="E1801" i="5"/>
  <c r="E1800" i="5"/>
  <c r="E1799" i="5"/>
  <c r="E1798" i="5"/>
  <c r="E1797" i="5"/>
  <c r="E1796" i="5"/>
  <c r="E1795" i="5"/>
  <c r="E1794" i="5"/>
  <c r="E1793" i="5"/>
  <c r="E1792" i="5"/>
  <c r="E1791" i="5"/>
  <c r="E1790" i="5"/>
  <c r="E1789" i="5"/>
  <c r="E1788" i="5"/>
  <c r="E1787" i="5"/>
  <c r="E1786" i="5"/>
  <c r="E1785" i="5"/>
  <c r="E1784" i="5"/>
  <c r="E1783" i="5"/>
  <c r="E1782" i="5"/>
  <c r="E1781" i="5"/>
  <c r="E1780" i="5"/>
  <c r="E1779" i="5"/>
  <c r="E1778" i="5"/>
  <c r="E1777" i="5"/>
  <c r="E1776" i="5"/>
  <c r="E1775" i="5"/>
  <c r="E1774" i="5"/>
  <c r="E1773" i="5"/>
  <c r="E1772" i="5"/>
  <c r="E1771" i="5"/>
  <c r="E1770" i="5"/>
  <c r="E1769" i="5"/>
  <c r="E1768" i="5"/>
  <c r="E1767" i="5"/>
  <c r="E1766" i="5"/>
  <c r="E1765" i="5"/>
  <c r="E1764" i="5"/>
  <c r="E1763" i="5"/>
  <c r="E1762" i="5"/>
  <c r="E1761" i="5"/>
  <c r="E1760" i="5"/>
  <c r="E1759" i="5"/>
  <c r="E1758" i="5"/>
  <c r="E1757" i="5"/>
  <c r="E1756" i="5"/>
  <c r="E1755" i="5"/>
  <c r="E1754" i="5"/>
  <c r="E1753" i="5"/>
  <c r="E1752" i="5"/>
  <c r="E1751" i="5"/>
  <c r="E1750" i="5"/>
  <c r="E1749" i="5"/>
  <c r="E1748" i="5"/>
  <c r="E1747" i="5"/>
  <c r="E1746" i="5"/>
  <c r="E1745" i="5"/>
  <c r="E1744" i="5"/>
  <c r="E1743" i="5"/>
  <c r="E1742" i="5"/>
  <c r="E1741" i="5"/>
  <c r="E1740" i="5"/>
  <c r="E1739" i="5"/>
  <c r="E1738" i="5"/>
  <c r="E1737" i="5"/>
  <c r="E1736" i="5"/>
  <c r="E1735" i="5"/>
  <c r="E1734" i="5"/>
  <c r="E1733" i="5"/>
  <c r="E1732" i="5"/>
  <c r="E1731" i="5"/>
  <c r="E1730" i="5"/>
  <c r="E1729" i="5"/>
  <c r="E1728" i="5"/>
  <c r="E1727" i="5"/>
  <c r="E1726" i="5"/>
  <c r="E1725" i="5"/>
  <c r="E1724" i="5"/>
  <c r="E1723" i="5"/>
  <c r="E1722" i="5"/>
  <c r="E1721" i="5"/>
  <c r="E1720" i="5"/>
  <c r="E1719" i="5"/>
  <c r="E1718" i="5"/>
  <c r="E1717" i="5"/>
  <c r="E1716" i="5"/>
  <c r="E1715" i="5"/>
  <c r="E1714" i="5"/>
  <c r="E1713" i="5"/>
  <c r="E1712" i="5"/>
  <c r="E1711" i="5"/>
  <c r="E1710" i="5"/>
  <c r="E1709" i="5"/>
  <c r="E1708" i="5"/>
  <c r="E1707" i="5"/>
  <c r="E1706" i="5"/>
  <c r="E1705" i="5"/>
  <c r="E1704" i="5"/>
  <c r="E1703" i="5"/>
  <c r="E1702" i="5"/>
  <c r="E1701" i="5"/>
  <c r="E1700" i="5"/>
  <c r="E1699" i="5"/>
  <c r="E1698" i="5"/>
  <c r="E1697" i="5"/>
  <c r="E1696" i="5"/>
  <c r="E1695" i="5"/>
  <c r="E1694" i="5"/>
  <c r="E1693" i="5"/>
  <c r="E1692" i="5"/>
  <c r="E1691" i="5"/>
  <c r="E1690" i="5"/>
  <c r="E1689" i="5"/>
  <c r="E1688" i="5"/>
  <c r="E1687" i="5"/>
  <c r="E1686" i="5"/>
  <c r="E1685" i="5"/>
  <c r="E1684" i="5"/>
  <c r="E1683" i="5"/>
  <c r="E1682" i="5"/>
  <c r="E1681" i="5"/>
  <c r="E1680" i="5"/>
  <c r="E1679" i="5"/>
  <c r="E1678" i="5"/>
  <c r="E1677" i="5"/>
  <c r="E1676" i="5"/>
  <c r="E1675" i="5"/>
  <c r="E1674" i="5"/>
  <c r="E1673" i="5"/>
  <c r="E1672" i="5"/>
  <c r="E1671" i="5"/>
  <c r="E1670" i="5"/>
  <c r="E1669" i="5"/>
  <c r="E1668" i="5"/>
  <c r="E1667" i="5"/>
  <c r="E1666" i="5"/>
  <c r="E1665" i="5"/>
  <c r="E1664" i="5"/>
  <c r="E1663" i="5"/>
  <c r="E1662" i="5"/>
  <c r="E1661" i="5"/>
  <c r="E1660" i="5"/>
  <c r="E1659" i="5"/>
  <c r="E1658" i="5"/>
  <c r="E1657" i="5"/>
  <c r="E1656" i="5"/>
  <c r="E1655" i="5"/>
  <c r="E1654" i="5"/>
  <c r="E1653" i="5"/>
  <c r="E1652" i="5"/>
  <c r="E1651" i="5"/>
  <c r="E1650" i="5"/>
  <c r="E1649" i="5"/>
  <c r="E1648" i="5"/>
  <c r="E1647" i="5"/>
  <c r="E1646" i="5"/>
  <c r="E1645" i="5"/>
  <c r="E1644" i="5"/>
  <c r="E1643" i="5"/>
  <c r="E1642" i="5"/>
  <c r="E1641" i="5"/>
  <c r="E1640" i="5"/>
  <c r="E1639" i="5"/>
  <c r="E1638" i="5"/>
  <c r="E1637" i="5"/>
  <c r="E1636" i="5"/>
  <c r="E1635" i="5"/>
  <c r="E1634" i="5"/>
  <c r="E1633" i="5"/>
  <c r="E1632" i="5"/>
  <c r="E1631" i="5"/>
  <c r="E1630" i="5"/>
  <c r="E1629" i="5"/>
  <c r="E1628" i="5"/>
  <c r="E1627" i="5"/>
  <c r="E1626" i="5"/>
  <c r="E1625" i="5"/>
  <c r="E1624" i="5"/>
  <c r="E1623" i="5"/>
  <c r="E1622" i="5"/>
  <c r="E1621" i="5"/>
  <c r="E1620" i="5"/>
  <c r="E1619" i="5"/>
  <c r="E1618" i="5"/>
  <c r="E1617" i="5"/>
  <c r="E1616" i="5"/>
  <c r="E1615" i="5"/>
  <c r="E1614" i="5"/>
  <c r="E1613" i="5"/>
  <c r="E1612" i="5"/>
  <c r="E1611" i="5"/>
  <c r="E1610" i="5"/>
  <c r="E1609" i="5"/>
  <c r="E1608" i="5"/>
  <c r="E1607" i="5"/>
  <c r="E1606" i="5"/>
  <c r="E1605" i="5"/>
  <c r="E1604" i="5"/>
  <c r="E1603" i="5"/>
  <c r="E1602" i="5"/>
  <c r="E1601" i="5"/>
  <c r="E1600" i="5"/>
  <c r="E1599" i="5"/>
  <c r="E1598" i="5"/>
  <c r="E1597" i="5"/>
  <c r="E1596" i="5"/>
  <c r="E1595" i="5"/>
  <c r="E1594" i="5"/>
  <c r="E1593" i="5"/>
  <c r="E1592" i="5"/>
  <c r="E1591" i="5"/>
  <c r="E1590" i="5"/>
  <c r="E1589" i="5"/>
  <c r="E1588" i="5"/>
  <c r="E1587" i="5"/>
  <c r="E1586" i="5"/>
  <c r="E1585" i="5"/>
  <c r="E1584" i="5"/>
  <c r="E1583" i="5"/>
  <c r="E1582" i="5"/>
  <c r="E1581" i="5"/>
  <c r="E1580" i="5"/>
  <c r="E1579" i="5"/>
  <c r="E1578" i="5"/>
  <c r="E1577" i="5"/>
  <c r="E1576" i="5"/>
  <c r="E1575" i="5"/>
  <c r="E1574" i="5"/>
  <c r="E1573" i="5"/>
  <c r="E1572" i="5"/>
  <c r="E1571" i="5"/>
  <c r="E1570" i="5"/>
  <c r="E1569" i="5"/>
  <c r="E1568" i="5"/>
  <c r="E1567" i="5"/>
  <c r="E1566" i="5"/>
  <c r="E1565" i="5"/>
  <c r="E1564" i="5"/>
  <c r="E1563" i="5"/>
  <c r="E1562" i="5"/>
  <c r="E1561" i="5"/>
  <c r="E1560" i="5"/>
  <c r="E1559" i="5"/>
  <c r="E1558" i="5"/>
  <c r="E1557" i="5"/>
  <c r="E1556" i="5"/>
  <c r="E1555" i="5"/>
  <c r="E1554" i="5"/>
  <c r="E1553" i="5"/>
  <c r="E1552" i="5"/>
  <c r="E1551" i="5"/>
  <c r="E1550" i="5"/>
  <c r="E1549" i="5"/>
  <c r="E1548" i="5"/>
  <c r="E1547" i="5"/>
  <c r="E1546" i="5"/>
  <c r="E1545" i="5"/>
  <c r="E1544" i="5"/>
  <c r="E1543" i="5"/>
  <c r="E1542" i="5"/>
  <c r="E1541" i="5"/>
  <c r="E1540" i="5"/>
  <c r="E1539" i="5"/>
  <c r="E1538" i="5"/>
  <c r="E1537" i="5"/>
  <c r="E1536" i="5"/>
  <c r="E1535" i="5"/>
  <c r="E1534" i="5"/>
  <c r="E1533" i="5"/>
  <c r="E1532" i="5"/>
  <c r="E1531" i="5"/>
  <c r="E1530" i="5"/>
  <c r="E1529" i="5"/>
  <c r="E1528" i="5"/>
  <c r="E1527" i="5"/>
  <c r="E1526" i="5"/>
  <c r="E1525" i="5"/>
  <c r="E1524" i="5"/>
  <c r="E1523" i="5"/>
  <c r="E1522" i="5"/>
  <c r="E1521" i="5"/>
  <c r="E1520" i="5"/>
  <c r="E1519" i="5"/>
  <c r="E1518" i="5"/>
  <c r="E1517" i="5"/>
  <c r="E1516" i="5"/>
  <c r="E1515" i="5"/>
  <c r="E1514" i="5"/>
  <c r="E1513" i="5"/>
  <c r="E1512" i="5"/>
  <c r="E1511" i="5"/>
  <c r="E1510" i="5"/>
  <c r="E1509" i="5"/>
  <c r="E1508" i="5"/>
  <c r="E1507" i="5"/>
  <c r="E1506" i="5"/>
  <c r="E1505" i="5"/>
  <c r="E1504" i="5"/>
  <c r="E1503" i="5"/>
  <c r="E1502" i="5"/>
  <c r="E1501" i="5"/>
  <c r="E1500" i="5"/>
  <c r="E1499" i="5"/>
  <c r="E1498" i="5"/>
  <c r="E1497" i="5"/>
  <c r="E1496" i="5"/>
  <c r="E1495" i="5"/>
  <c r="E1494" i="5"/>
  <c r="E1493" i="5"/>
  <c r="E1492" i="5"/>
  <c r="E1491" i="5"/>
  <c r="E1490" i="5"/>
  <c r="E1489" i="5"/>
  <c r="E1488" i="5"/>
  <c r="E1487" i="5"/>
  <c r="E1486" i="5"/>
  <c r="E1485" i="5"/>
  <c r="E1484" i="5"/>
  <c r="E1483" i="5"/>
  <c r="E1482" i="5"/>
  <c r="E1481" i="5"/>
  <c r="E1480" i="5"/>
  <c r="E1479" i="5"/>
  <c r="E1478" i="5"/>
  <c r="E1477" i="5"/>
  <c r="E1476" i="5"/>
  <c r="E1475" i="5"/>
  <c r="E1474" i="5"/>
  <c r="E1473" i="5"/>
  <c r="E1472" i="5"/>
  <c r="E1471" i="5"/>
  <c r="E1470" i="5"/>
  <c r="E1469" i="5"/>
  <c r="E1468" i="5"/>
  <c r="E1467" i="5"/>
  <c r="E1466" i="5"/>
  <c r="E1465" i="5"/>
  <c r="E1464" i="5"/>
  <c r="E1463" i="5"/>
  <c r="E1462" i="5"/>
  <c r="E1461" i="5"/>
  <c r="E1460" i="5"/>
  <c r="E1459" i="5"/>
  <c r="E1458" i="5"/>
  <c r="E1457" i="5"/>
  <c r="E1456" i="5"/>
  <c r="E1455" i="5"/>
  <c r="E1454" i="5"/>
  <c r="E1453" i="5"/>
  <c r="E1452" i="5"/>
  <c r="E1451" i="5"/>
  <c r="E1450" i="5"/>
  <c r="E1449" i="5"/>
  <c r="E1448" i="5"/>
  <c r="E1447" i="5"/>
  <c r="E1446" i="5"/>
  <c r="E1445" i="5"/>
  <c r="E1444" i="5"/>
  <c r="E1443" i="5"/>
  <c r="E1442" i="5"/>
  <c r="E1441" i="5"/>
  <c r="E1440" i="5"/>
  <c r="E1439" i="5"/>
  <c r="E1438" i="5"/>
  <c r="E1437" i="5"/>
  <c r="E1436" i="5"/>
  <c r="E1435" i="5"/>
  <c r="E1434" i="5"/>
  <c r="E1433" i="5"/>
  <c r="E1432" i="5"/>
  <c r="E1431" i="5"/>
  <c r="E1430" i="5"/>
  <c r="E1429" i="5"/>
  <c r="E1428" i="5"/>
  <c r="E1427" i="5"/>
  <c r="E1426" i="5"/>
  <c r="E1425" i="5"/>
  <c r="E1424" i="5"/>
  <c r="E1423" i="5"/>
  <c r="E1422" i="5"/>
  <c r="E1421" i="5"/>
  <c r="E1420" i="5"/>
  <c r="E1419" i="5"/>
  <c r="E1418" i="5"/>
  <c r="E1417" i="5"/>
  <c r="E1416" i="5"/>
  <c r="E1415" i="5"/>
  <c r="E1414" i="5"/>
  <c r="E1413" i="5"/>
  <c r="E1412" i="5"/>
  <c r="E1411" i="5"/>
  <c r="E1410" i="5"/>
  <c r="E1409" i="5"/>
  <c r="E1408" i="5"/>
  <c r="E1407" i="5"/>
  <c r="E1406" i="5"/>
  <c r="E1405" i="5"/>
  <c r="E1404" i="5"/>
  <c r="E1403" i="5"/>
  <c r="E1402" i="5"/>
  <c r="E1401" i="5"/>
  <c r="E1400" i="5"/>
  <c r="E1399" i="5"/>
  <c r="E1398" i="5"/>
  <c r="E1397" i="5"/>
  <c r="E1396" i="5"/>
  <c r="E1395" i="5"/>
  <c r="E1394" i="5"/>
  <c r="E1393" i="5"/>
  <c r="E1392" i="5"/>
  <c r="E1391" i="5"/>
  <c r="E1390" i="5"/>
  <c r="E1389" i="5"/>
  <c r="E1388" i="5"/>
  <c r="E1387" i="5"/>
  <c r="E1386" i="5"/>
  <c r="E1385" i="5"/>
  <c r="E1384" i="5"/>
  <c r="E1383" i="5"/>
  <c r="E1382" i="5"/>
  <c r="E1381" i="5"/>
  <c r="E1380" i="5"/>
  <c r="E1379" i="5"/>
  <c r="E1378" i="5"/>
  <c r="E1377" i="5"/>
  <c r="E1376" i="5"/>
  <c r="E1375" i="5"/>
  <c r="E1374" i="5"/>
  <c r="E1373" i="5"/>
  <c r="E1372" i="5"/>
  <c r="E1371" i="5"/>
  <c r="E1370" i="5"/>
  <c r="E1369" i="5"/>
  <c r="E1368" i="5"/>
  <c r="E1367" i="5"/>
  <c r="E1366" i="5"/>
  <c r="E1365" i="5"/>
  <c r="E1364" i="5"/>
  <c r="E1363" i="5"/>
  <c r="E1362" i="5"/>
  <c r="E1361" i="5"/>
  <c r="E1360" i="5"/>
  <c r="E1359" i="5"/>
  <c r="E1358" i="5"/>
  <c r="E1357" i="5"/>
  <c r="E1356" i="5"/>
  <c r="E1355" i="5"/>
  <c r="E1354" i="5"/>
  <c r="E1353" i="5"/>
  <c r="E1352" i="5"/>
  <c r="E1351" i="5"/>
  <c r="E1350" i="5"/>
  <c r="E1349" i="5"/>
  <c r="E1348" i="5"/>
  <c r="E1347" i="5"/>
  <c r="E1346" i="5"/>
  <c r="E1345" i="5"/>
  <c r="E1344" i="5"/>
  <c r="E1343" i="5"/>
  <c r="E1342" i="5"/>
  <c r="E1341" i="5"/>
  <c r="E1340" i="5"/>
  <c r="E1339" i="5"/>
  <c r="E1338" i="5"/>
  <c r="E1337" i="5"/>
  <c r="E1336" i="5"/>
  <c r="E1335" i="5"/>
  <c r="E1334" i="5"/>
  <c r="E1333" i="5"/>
  <c r="E1332" i="5"/>
  <c r="E1331" i="5"/>
  <c r="E1330" i="5"/>
  <c r="E1329" i="5"/>
  <c r="E1328" i="5"/>
  <c r="E1327" i="5"/>
  <c r="E1326" i="5"/>
  <c r="E1325" i="5"/>
  <c r="E1324" i="5"/>
  <c r="E1323" i="5"/>
  <c r="E1322" i="5"/>
  <c r="E1321" i="5"/>
  <c r="E1320" i="5"/>
  <c r="E1319" i="5"/>
  <c r="E1318" i="5"/>
  <c r="E1317" i="5"/>
  <c r="E1316" i="5"/>
  <c r="E1315" i="5"/>
  <c r="E1314" i="5"/>
  <c r="E1313" i="5"/>
  <c r="E1312" i="5"/>
  <c r="E1311" i="5"/>
  <c r="E1310" i="5"/>
  <c r="E1309" i="5"/>
  <c r="E1308" i="5"/>
  <c r="E1307" i="5"/>
  <c r="E1306" i="5"/>
  <c r="E1305" i="5"/>
  <c r="E1304" i="5"/>
  <c r="E1303" i="5"/>
  <c r="E1302" i="5"/>
  <c r="E1301" i="5"/>
  <c r="E1300" i="5"/>
  <c r="E1299" i="5"/>
  <c r="E1298" i="5"/>
  <c r="E1297" i="5"/>
  <c r="E1296" i="5"/>
  <c r="E1295" i="5"/>
  <c r="E1294" i="5"/>
  <c r="E1293" i="5"/>
  <c r="E1292" i="5"/>
  <c r="E1291" i="5"/>
  <c r="E1290" i="5"/>
  <c r="E1289" i="5"/>
  <c r="E1288" i="5"/>
  <c r="E1287" i="5"/>
  <c r="E1286" i="5"/>
  <c r="E1285" i="5"/>
  <c r="E1284" i="5"/>
  <c r="E1283" i="5"/>
  <c r="E1282" i="5"/>
  <c r="E1281" i="5"/>
  <c r="E1280" i="5"/>
  <c r="E1279" i="5"/>
  <c r="E1278" i="5"/>
  <c r="E1277" i="5"/>
  <c r="E1276" i="5"/>
  <c r="E1275" i="5"/>
  <c r="E1274" i="5"/>
  <c r="E1273" i="5"/>
  <c r="E1272" i="5"/>
  <c r="E1271" i="5"/>
  <c r="E1270" i="5"/>
  <c r="E1269" i="5"/>
  <c r="E1268" i="5"/>
  <c r="E1267" i="5"/>
  <c r="E1266" i="5"/>
  <c r="E1265" i="5"/>
  <c r="E1264" i="5"/>
  <c r="E1263" i="5"/>
  <c r="E1262" i="5"/>
  <c r="E1261" i="5"/>
  <c r="E1260" i="5"/>
  <c r="E1259" i="5"/>
  <c r="E1258" i="5"/>
  <c r="E1257" i="5"/>
  <c r="E1256" i="5"/>
  <c r="E1255" i="5"/>
  <c r="E1254" i="5"/>
  <c r="E1253" i="5"/>
  <c r="E1252" i="5"/>
  <c r="E1251" i="5"/>
  <c r="E1250" i="5"/>
  <c r="E1249" i="5"/>
  <c r="E1248" i="5"/>
  <c r="E1247" i="5"/>
  <c r="E1246" i="5"/>
  <c r="E1245" i="5"/>
  <c r="E1244" i="5"/>
  <c r="E1243" i="5"/>
  <c r="E1242" i="5"/>
  <c r="E1241" i="5"/>
  <c r="E1240" i="5"/>
  <c r="E1239" i="5"/>
  <c r="E1238" i="5"/>
  <c r="E1237" i="5"/>
  <c r="E1236" i="5"/>
  <c r="E1235" i="5"/>
  <c r="E1234" i="5"/>
  <c r="E1233" i="5"/>
  <c r="E1232" i="5"/>
  <c r="E1231" i="5"/>
  <c r="E1230" i="5"/>
  <c r="E1229" i="5"/>
  <c r="E1228" i="5"/>
  <c r="E1227" i="5"/>
  <c r="E1226" i="5"/>
  <c r="E1225" i="5"/>
  <c r="E1224" i="5"/>
  <c r="E1223" i="5"/>
  <c r="E1222" i="5"/>
  <c r="E1221" i="5"/>
  <c r="E1220" i="5"/>
  <c r="E1219" i="5"/>
  <c r="E1218" i="5"/>
  <c r="E1217" i="5"/>
  <c r="E1216" i="5"/>
  <c r="E1215" i="5"/>
  <c r="E1214" i="5"/>
  <c r="E1213" i="5"/>
  <c r="E1212" i="5"/>
  <c r="E1211" i="5"/>
  <c r="E1210" i="5"/>
  <c r="E1209" i="5"/>
  <c r="E1208" i="5"/>
  <c r="E1207" i="5"/>
  <c r="E1206" i="5"/>
  <c r="E1205" i="5"/>
  <c r="E1204" i="5"/>
  <c r="E1203" i="5"/>
  <c r="E1202" i="5"/>
  <c r="E1201" i="5"/>
  <c r="E1200" i="5"/>
  <c r="E1199" i="5"/>
  <c r="E1198" i="5"/>
  <c r="E1197" i="5"/>
  <c r="E1196" i="5"/>
  <c r="E1195" i="5"/>
  <c r="E1194" i="5"/>
  <c r="E1193" i="5"/>
  <c r="E1192" i="5"/>
  <c r="E1191" i="5"/>
  <c r="E1190" i="5"/>
  <c r="E1189" i="5"/>
  <c r="E1188" i="5"/>
  <c r="E1187" i="5"/>
  <c r="E1186" i="5"/>
  <c r="E1185" i="5"/>
  <c r="E1184" i="5"/>
  <c r="E1183" i="5"/>
  <c r="E1182" i="5"/>
  <c r="E1181" i="5"/>
  <c r="E1180" i="5"/>
  <c r="E1179" i="5"/>
  <c r="E1178" i="5"/>
  <c r="E1177" i="5"/>
  <c r="E1176" i="5"/>
  <c r="E1175" i="5"/>
  <c r="E1174" i="5"/>
  <c r="E1173" i="5"/>
  <c r="E1172" i="5"/>
  <c r="E1171" i="5"/>
  <c r="E1170" i="5"/>
  <c r="E1169" i="5"/>
  <c r="E1168" i="5"/>
  <c r="E1167" i="5"/>
  <c r="E1166" i="5"/>
  <c r="E1165" i="5"/>
  <c r="E1164" i="5"/>
  <c r="E1163" i="5"/>
  <c r="E1162" i="5"/>
  <c r="E1161" i="5"/>
  <c r="E1160" i="5"/>
  <c r="E1159" i="5"/>
  <c r="E1158" i="5"/>
  <c r="E1157" i="5"/>
  <c r="E1156" i="5"/>
  <c r="E1155" i="5"/>
  <c r="E1154" i="5"/>
  <c r="E1153" i="5"/>
  <c r="E1152" i="5"/>
  <c r="E1151" i="5"/>
  <c r="E1150" i="5"/>
  <c r="E1149" i="5"/>
  <c r="E1148" i="5"/>
  <c r="E1147" i="5"/>
  <c r="E1146" i="5"/>
  <c r="E1145" i="5"/>
  <c r="E1144" i="5"/>
  <c r="E1143" i="5"/>
  <c r="E1142" i="5"/>
  <c r="E1141" i="5"/>
  <c r="E1140" i="5"/>
  <c r="E1139" i="5"/>
  <c r="E1138" i="5"/>
  <c r="E1137" i="5"/>
  <c r="E1136" i="5"/>
  <c r="E1135" i="5"/>
  <c r="E1134" i="5"/>
  <c r="E1133" i="5"/>
  <c r="E1132" i="5"/>
  <c r="E1131" i="5"/>
  <c r="E1130" i="5"/>
  <c r="E1129" i="5"/>
  <c r="E1128" i="5"/>
  <c r="E1127" i="5"/>
  <c r="E1126" i="5"/>
  <c r="E1125" i="5"/>
  <c r="E1124" i="5"/>
  <c r="E1123" i="5"/>
  <c r="E1122" i="5"/>
  <c r="E1121" i="5"/>
  <c r="E1120" i="5"/>
  <c r="E1119" i="5"/>
  <c r="E1118" i="5"/>
  <c r="E1117" i="5"/>
  <c r="E1116" i="5"/>
  <c r="E1115" i="5"/>
  <c r="E1114" i="5"/>
  <c r="E1113" i="5"/>
  <c r="E1112" i="5"/>
  <c r="E1111" i="5"/>
  <c r="E1110" i="5"/>
  <c r="E1109" i="5"/>
  <c r="E1108" i="5"/>
  <c r="E1107" i="5"/>
  <c r="E1106" i="5"/>
  <c r="E1105" i="5"/>
  <c r="E1104" i="5"/>
  <c r="E1103" i="5"/>
  <c r="E1102" i="5"/>
  <c r="E1101" i="5"/>
  <c r="E1100" i="5"/>
  <c r="E1099" i="5"/>
  <c r="E1098" i="5"/>
  <c r="E1097" i="5"/>
  <c r="E1096" i="5"/>
  <c r="E1095" i="5"/>
  <c r="E1094" i="5"/>
  <c r="E1093" i="5"/>
  <c r="E1092" i="5"/>
  <c r="E1091" i="5"/>
  <c r="E1090" i="5"/>
  <c r="E1089" i="5"/>
  <c r="E1088" i="5"/>
  <c r="E1087" i="5"/>
  <c r="E1086" i="5"/>
  <c r="E1085" i="5"/>
  <c r="E1084" i="5"/>
  <c r="E1083" i="5"/>
  <c r="E1082" i="5"/>
  <c r="E1081" i="5"/>
  <c r="E1080" i="5"/>
  <c r="E1079" i="5"/>
  <c r="E1078" i="5"/>
  <c r="E1077" i="5"/>
  <c r="E1076" i="5"/>
  <c r="E1075" i="5"/>
  <c r="E1074" i="5"/>
  <c r="E1073" i="5"/>
  <c r="E1072" i="5"/>
  <c r="E1071" i="5"/>
  <c r="E1070" i="5"/>
  <c r="E1069" i="5"/>
  <c r="E1068" i="5"/>
  <c r="E1067" i="5"/>
  <c r="E1066" i="5"/>
  <c r="E1065" i="5"/>
  <c r="E1064" i="5"/>
  <c r="E1063" i="5"/>
  <c r="E1062" i="5"/>
  <c r="E1061" i="5"/>
  <c r="E1060" i="5"/>
  <c r="E1059" i="5"/>
  <c r="E1058" i="5"/>
  <c r="E1057" i="5"/>
  <c r="E1056" i="5"/>
  <c r="E1055" i="5"/>
  <c r="E1054" i="5"/>
  <c r="E1053" i="5"/>
  <c r="E1052" i="5"/>
  <c r="E1051" i="5"/>
  <c r="E1050" i="5"/>
  <c r="E1049" i="5"/>
  <c r="E1048" i="5"/>
  <c r="E1047" i="5"/>
  <c r="E1046" i="5"/>
  <c r="E1045" i="5"/>
  <c r="E1044" i="5"/>
  <c r="E1043" i="5"/>
  <c r="E1042" i="5"/>
  <c r="E1041" i="5"/>
  <c r="E1040" i="5"/>
  <c r="E1039" i="5"/>
  <c r="E1038" i="5"/>
  <c r="E1037" i="5"/>
  <c r="E1036" i="5"/>
  <c r="E1035" i="5"/>
  <c r="E1034" i="5"/>
  <c r="E1033" i="5"/>
  <c r="E1032" i="5"/>
  <c r="E1031" i="5"/>
  <c r="E1030" i="5"/>
  <c r="E1029" i="5"/>
  <c r="E1028" i="5"/>
  <c r="E1027" i="5"/>
  <c r="E1026" i="5"/>
  <c r="E1025" i="5"/>
  <c r="E1024" i="5"/>
  <c r="E1023" i="5"/>
  <c r="E1022" i="5"/>
  <c r="E1021" i="5"/>
  <c r="E1020" i="5"/>
  <c r="E1019" i="5"/>
  <c r="E1018" i="5"/>
  <c r="E1017" i="5"/>
  <c r="E1016" i="5"/>
  <c r="E1015" i="5"/>
  <c r="E1014" i="5"/>
  <c r="E1013" i="5"/>
  <c r="E1012" i="5"/>
  <c r="E1011" i="5"/>
  <c r="E1010" i="5"/>
  <c r="E1009" i="5"/>
  <c r="E1008" i="5"/>
  <c r="E1007" i="5"/>
  <c r="E1006" i="5"/>
  <c r="E1005" i="5"/>
  <c r="E1004" i="5"/>
  <c r="E1003" i="5"/>
  <c r="E1002" i="5"/>
  <c r="E1001" i="5"/>
  <c r="E1000" i="5"/>
  <c r="E999" i="5"/>
  <c r="E998" i="5"/>
  <c r="E997" i="5"/>
  <c r="E996" i="5"/>
  <c r="E995" i="5"/>
  <c r="E994" i="5"/>
  <c r="E993" i="5"/>
  <c r="E992" i="5"/>
  <c r="E991" i="5"/>
  <c r="E990" i="5"/>
  <c r="E989" i="5"/>
  <c r="E988" i="5"/>
  <c r="E987" i="5"/>
  <c r="E986" i="5"/>
  <c r="E985" i="5"/>
  <c r="E984" i="5"/>
  <c r="E983" i="5"/>
  <c r="E982" i="5"/>
  <c r="E981" i="5"/>
  <c r="E980" i="5"/>
  <c r="E979" i="5"/>
  <c r="E978" i="5"/>
  <c r="E977" i="5"/>
  <c r="E976" i="5"/>
  <c r="E975" i="5"/>
  <c r="E974" i="5"/>
  <c r="E973" i="5"/>
  <c r="E972" i="5"/>
  <c r="E971" i="5"/>
  <c r="E970" i="5"/>
  <c r="E969" i="5"/>
  <c r="E968" i="5"/>
  <c r="E967" i="5"/>
  <c r="E966" i="5"/>
  <c r="E965" i="5"/>
  <c r="E964" i="5"/>
  <c r="E963" i="5"/>
  <c r="E962" i="5"/>
  <c r="E961" i="5"/>
  <c r="E960" i="5"/>
  <c r="E959" i="5"/>
  <c r="E958" i="5"/>
  <c r="E957" i="5"/>
  <c r="E956" i="5"/>
  <c r="E955" i="5"/>
  <c r="E954" i="5"/>
  <c r="E953" i="5"/>
  <c r="E952" i="5"/>
  <c r="E951" i="5"/>
  <c r="E950" i="5"/>
  <c r="E949" i="5"/>
  <c r="E948" i="5"/>
  <c r="E947" i="5"/>
  <c r="E946" i="5"/>
  <c r="E945" i="5"/>
  <c r="E944" i="5"/>
  <c r="E943" i="5"/>
  <c r="E942" i="5"/>
  <c r="E941" i="5"/>
  <c r="E940" i="5"/>
  <c r="E939" i="5"/>
  <c r="E938" i="5"/>
  <c r="E937" i="5"/>
  <c r="E936" i="5"/>
  <c r="E935" i="5"/>
  <c r="E934" i="5"/>
  <c r="E933" i="5"/>
  <c r="E932" i="5"/>
  <c r="E931" i="5"/>
  <c r="E930" i="5"/>
  <c r="E929" i="5"/>
  <c r="E928" i="5"/>
  <c r="E927" i="5"/>
  <c r="E926" i="5"/>
  <c r="E925" i="5"/>
  <c r="E924" i="5"/>
  <c r="E923" i="5"/>
  <c r="E922" i="5"/>
  <c r="E921" i="5"/>
  <c r="E920" i="5"/>
  <c r="E919" i="5"/>
  <c r="E918" i="5"/>
  <c r="E917" i="5"/>
  <c r="E916" i="5"/>
  <c r="E915" i="5"/>
  <c r="E914" i="5"/>
  <c r="E913" i="5"/>
  <c r="E912" i="5"/>
  <c r="E911" i="5"/>
  <c r="E910" i="5"/>
  <c r="E909" i="5"/>
  <c r="E908" i="5"/>
  <c r="E907" i="5"/>
  <c r="E906" i="5"/>
  <c r="E905" i="5"/>
  <c r="E904" i="5"/>
  <c r="E903" i="5"/>
  <c r="E902" i="5"/>
  <c r="E901" i="5"/>
  <c r="E900" i="5"/>
  <c r="E899" i="5"/>
  <c r="E898" i="5"/>
  <c r="E897" i="5"/>
  <c r="E896" i="5"/>
  <c r="E895" i="5"/>
  <c r="E894" i="5"/>
  <c r="E893" i="5"/>
  <c r="E892" i="5"/>
  <c r="E891" i="5"/>
  <c r="E890" i="5"/>
  <c r="E889" i="5"/>
  <c r="E888" i="5"/>
  <c r="E887" i="5"/>
  <c r="E886" i="5"/>
  <c r="E885" i="5"/>
  <c r="E884" i="5"/>
  <c r="E883" i="5"/>
  <c r="E882" i="5"/>
  <c r="E881" i="5"/>
  <c r="E880" i="5"/>
  <c r="E879" i="5"/>
  <c r="E878" i="5"/>
  <c r="E877" i="5"/>
  <c r="E876" i="5"/>
  <c r="E875" i="5"/>
  <c r="E874" i="5"/>
  <c r="E873" i="5"/>
  <c r="E872" i="5"/>
  <c r="E871" i="5"/>
  <c r="E870" i="5"/>
  <c r="E869" i="5"/>
  <c r="E868" i="5"/>
  <c r="E867" i="5"/>
  <c r="E866" i="5"/>
  <c r="E865" i="5"/>
  <c r="E864" i="5"/>
  <c r="E863" i="5"/>
  <c r="E862" i="5"/>
  <c r="E861" i="5"/>
  <c r="E860" i="5"/>
  <c r="E859" i="5"/>
  <c r="E858" i="5"/>
  <c r="E857" i="5"/>
  <c r="E856" i="5"/>
  <c r="E855" i="5"/>
  <c r="E854" i="5"/>
  <c r="E853" i="5"/>
  <c r="E852" i="5"/>
  <c r="E851" i="5"/>
  <c r="E850" i="5"/>
  <c r="E849" i="5"/>
  <c r="E848" i="5"/>
  <c r="E847" i="5"/>
  <c r="E846" i="5"/>
  <c r="E845" i="5"/>
  <c r="E844" i="5"/>
  <c r="E843" i="5"/>
  <c r="E842" i="5"/>
  <c r="E841" i="5"/>
  <c r="E840" i="5"/>
  <c r="E839" i="5"/>
  <c r="E838" i="5"/>
  <c r="E837" i="5"/>
  <c r="E836" i="5"/>
  <c r="E835" i="5"/>
  <c r="E834" i="5"/>
  <c r="E833" i="5"/>
  <c r="E832" i="5"/>
  <c r="E831" i="5"/>
  <c r="E830" i="5"/>
  <c r="E829" i="5"/>
  <c r="E828" i="5"/>
  <c r="E827" i="5"/>
  <c r="E826" i="5"/>
  <c r="E825" i="5"/>
  <c r="E824" i="5"/>
  <c r="E823" i="5"/>
  <c r="E822" i="5"/>
  <c r="E821" i="5"/>
  <c r="E820" i="5"/>
  <c r="E819" i="5"/>
  <c r="E818" i="5"/>
  <c r="E817" i="5"/>
  <c r="E816" i="5"/>
  <c r="E815" i="5"/>
  <c r="E814" i="5"/>
  <c r="E813" i="5"/>
  <c r="E812" i="5"/>
  <c r="E811" i="5"/>
  <c r="E810" i="5"/>
  <c r="E809" i="5"/>
  <c r="E808" i="5"/>
  <c r="E807" i="5"/>
  <c r="E806" i="5"/>
  <c r="E805" i="5"/>
  <c r="E804" i="5"/>
  <c r="E803" i="5"/>
  <c r="E802" i="5"/>
  <c r="E801" i="5"/>
  <c r="E800" i="5"/>
  <c r="E799" i="5"/>
  <c r="E798" i="5"/>
  <c r="E797" i="5"/>
  <c r="E796" i="5"/>
  <c r="E795" i="5"/>
  <c r="E794" i="5"/>
  <c r="E793" i="5"/>
  <c r="E792" i="5"/>
  <c r="E791" i="5"/>
  <c r="E790" i="5"/>
  <c r="E789" i="5"/>
  <c r="E788" i="5"/>
  <c r="E787" i="5"/>
  <c r="E786" i="5"/>
  <c r="E785" i="5"/>
  <c r="E784" i="5"/>
  <c r="E783" i="5"/>
  <c r="E782" i="5"/>
  <c r="E781" i="5"/>
  <c r="E780" i="5"/>
  <c r="E779" i="5"/>
  <c r="E778" i="5"/>
  <c r="E777" i="5"/>
  <c r="E776" i="5"/>
  <c r="E775" i="5"/>
  <c r="E774" i="5"/>
  <c r="E773" i="5"/>
  <c r="E772" i="5"/>
  <c r="E771" i="5"/>
  <c r="E770" i="5"/>
  <c r="E769" i="5"/>
  <c r="E768" i="5"/>
  <c r="E767" i="5"/>
  <c r="E766" i="5"/>
  <c r="E765" i="5"/>
  <c r="E764" i="5"/>
  <c r="E763" i="5"/>
  <c r="E762" i="5"/>
  <c r="E761" i="5"/>
  <c r="E760" i="5"/>
  <c r="E759" i="5"/>
  <c r="E758" i="5"/>
  <c r="E757" i="5"/>
  <c r="E756" i="5"/>
  <c r="E755" i="5"/>
  <c r="E754" i="5"/>
  <c r="E753" i="5"/>
  <c r="E752" i="5"/>
  <c r="E751" i="5"/>
  <c r="E750" i="5"/>
  <c r="E749" i="5"/>
  <c r="E748" i="5"/>
  <c r="E747" i="5"/>
  <c r="E746" i="5"/>
  <c r="E745" i="5"/>
  <c r="E744" i="5"/>
  <c r="E743" i="5"/>
  <c r="E742" i="5"/>
  <c r="E741" i="5"/>
  <c r="E740" i="5"/>
  <c r="E739" i="5"/>
  <c r="E738" i="5"/>
  <c r="E737" i="5"/>
  <c r="E736" i="5"/>
  <c r="E735" i="5"/>
  <c r="E734" i="5"/>
  <c r="E733" i="5"/>
  <c r="E732" i="5"/>
  <c r="E731" i="5"/>
  <c r="E730" i="5"/>
  <c r="E729" i="5"/>
  <c r="E728" i="5"/>
  <c r="E727" i="5"/>
  <c r="E726" i="5"/>
  <c r="E725" i="5"/>
  <c r="E724" i="5"/>
  <c r="E723" i="5"/>
  <c r="E722" i="5"/>
  <c r="E721" i="5"/>
  <c r="E720" i="5"/>
  <c r="E719" i="5"/>
  <c r="E718" i="5"/>
  <c r="E717" i="5"/>
  <c r="E716" i="5"/>
  <c r="E715" i="5"/>
  <c r="E714" i="5"/>
  <c r="E713" i="5"/>
  <c r="E712" i="5"/>
  <c r="E711" i="5"/>
  <c r="E710" i="5"/>
  <c r="E709" i="5"/>
  <c r="E708" i="5"/>
  <c r="E707" i="5"/>
  <c r="E706" i="5"/>
  <c r="E705" i="5"/>
  <c r="E704" i="5"/>
  <c r="E703" i="5"/>
  <c r="E702" i="5"/>
  <c r="E701" i="5"/>
  <c r="E700" i="5"/>
  <c r="E699" i="5"/>
  <c r="E698" i="5"/>
  <c r="E697" i="5"/>
  <c r="E696" i="5"/>
  <c r="E695" i="5"/>
  <c r="E694" i="5"/>
  <c r="E693" i="5"/>
  <c r="E692" i="5"/>
  <c r="E691" i="5"/>
  <c r="E690" i="5"/>
  <c r="E689" i="5"/>
  <c r="E688" i="5"/>
  <c r="E687" i="5"/>
  <c r="E686" i="5"/>
  <c r="E685" i="5"/>
  <c r="E684" i="5"/>
  <c r="E683" i="5"/>
  <c r="E682" i="5"/>
  <c r="E681" i="5"/>
  <c r="E680" i="5"/>
  <c r="E679" i="5"/>
  <c r="E678" i="5"/>
  <c r="E677" i="5"/>
  <c r="E676" i="5"/>
  <c r="E675" i="5"/>
  <c r="E674" i="5"/>
  <c r="E673" i="5"/>
  <c r="E672" i="5"/>
  <c r="E671" i="5"/>
  <c r="E670" i="5"/>
  <c r="E669" i="5"/>
  <c r="E668" i="5"/>
  <c r="E667" i="5"/>
  <c r="E666" i="5"/>
  <c r="E665" i="5"/>
  <c r="E664" i="5"/>
  <c r="E663" i="5"/>
  <c r="E662" i="5"/>
  <c r="E661" i="5"/>
  <c r="E660" i="5"/>
  <c r="E659" i="5"/>
  <c r="E658" i="5"/>
  <c r="E657" i="5"/>
  <c r="E656" i="5"/>
  <c r="E655" i="5"/>
  <c r="E654" i="5"/>
  <c r="E653" i="5"/>
  <c r="E652" i="5"/>
  <c r="E651" i="5"/>
  <c r="E650" i="5"/>
  <c r="E649" i="5"/>
  <c r="E648" i="5"/>
  <c r="E647" i="5"/>
  <c r="E646" i="5"/>
  <c r="E645" i="5"/>
  <c r="E644" i="5"/>
  <c r="E643" i="5"/>
  <c r="E642" i="5"/>
  <c r="E641" i="5"/>
  <c r="E640" i="5"/>
  <c r="E639" i="5"/>
  <c r="E638" i="5"/>
  <c r="E637" i="5"/>
  <c r="E636" i="5"/>
  <c r="E635" i="5"/>
  <c r="E634" i="5"/>
  <c r="E633" i="5"/>
  <c r="E632" i="5"/>
  <c r="E631" i="5"/>
  <c r="E630" i="5"/>
  <c r="E629" i="5"/>
  <c r="E628" i="5"/>
  <c r="E627" i="5"/>
  <c r="E626" i="5"/>
  <c r="E625" i="5"/>
  <c r="E624" i="5"/>
  <c r="E623" i="5"/>
  <c r="E622" i="5"/>
  <c r="E621" i="5"/>
  <c r="E620" i="5"/>
  <c r="E619" i="5"/>
  <c r="E618" i="5"/>
  <c r="E617" i="5"/>
  <c r="E616" i="5"/>
  <c r="E615" i="5"/>
  <c r="E614" i="5"/>
  <c r="E613" i="5"/>
  <c r="E612" i="5"/>
  <c r="E611" i="5"/>
  <c r="E610" i="5"/>
  <c r="E609" i="5"/>
  <c r="E608" i="5"/>
  <c r="E607" i="5"/>
  <c r="E606" i="5"/>
  <c r="E605" i="5"/>
  <c r="E604" i="5"/>
  <c r="E603" i="5"/>
  <c r="E602" i="5"/>
  <c r="E601" i="5"/>
  <c r="E600" i="5"/>
  <c r="E599" i="5"/>
  <c r="E598" i="5"/>
  <c r="E597" i="5"/>
  <c r="E596" i="5"/>
  <c r="E595" i="5"/>
  <c r="E594" i="5"/>
  <c r="E593" i="5"/>
  <c r="E592" i="5"/>
  <c r="E591" i="5"/>
  <c r="E590" i="5"/>
  <c r="E589" i="5"/>
  <c r="E588" i="5"/>
  <c r="E587" i="5"/>
  <c r="E586" i="5"/>
  <c r="E585" i="5"/>
  <c r="E584" i="5"/>
  <c r="E583" i="5"/>
  <c r="E582" i="5"/>
  <c r="E581" i="5"/>
  <c r="E580" i="5"/>
  <c r="E579" i="5"/>
  <c r="E578" i="5"/>
  <c r="E577" i="5"/>
  <c r="E576" i="5"/>
  <c r="E575" i="5"/>
  <c r="E574" i="5"/>
  <c r="E573" i="5"/>
  <c r="E572" i="5"/>
  <c r="E571" i="5"/>
  <c r="E570" i="5"/>
  <c r="E569" i="5"/>
  <c r="E568" i="5"/>
  <c r="E567" i="5"/>
  <c r="E566" i="5"/>
  <c r="E565" i="5"/>
  <c r="E564" i="5"/>
  <c r="E563" i="5"/>
  <c r="E562" i="5"/>
  <c r="E561" i="5"/>
  <c r="E560" i="5"/>
  <c r="E559" i="5"/>
  <c r="E558" i="5"/>
  <c r="E557" i="5"/>
  <c r="E556" i="5"/>
  <c r="E555" i="5"/>
  <c r="E554" i="5"/>
  <c r="E553" i="5"/>
  <c r="E552" i="5"/>
  <c r="E551" i="5"/>
  <c r="E550" i="5"/>
  <c r="E549" i="5"/>
  <c r="E548" i="5"/>
  <c r="E547" i="5"/>
  <c r="E546" i="5"/>
  <c r="E545" i="5"/>
  <c r="E544" i="5"/>
  <c r="E543" i="5"/>
  <c r="E542" i="5"/>
  <c r="E541" i="5"/>
  <c r="E540" i="5"/>
  <c r="E539" i="5"/>
  <c r="E538" i="5"/>
  <c r="E537" i="5"/>
  <c r="E536" i="5"/>
  <c r="E535" i="5"/>
  <c r="E534" i="5"/>
  <c r="E533" i="5"/>
  <c r="E532" i="5"/>
  <c r="E531" i="5"/>
  <c r="E530" i="5"/>
  <c r="E529" i="5"/>
  <c r="E528" i="5"/>
  <c r="E527" i="5"/>
  <c r="E526" i="5"/>
  <c r="E525" i="5"/>
  <c r="E524" i="5"/>
  <c r="E523" i="5"/>
  <c r="E522" i="5"/>
  <c r="E521" i="5"/>
  <c r="E520" i="5"/>
  <c r="E519" i="5"/>
  <c r="E518" i="5"/>
  <c r="E517" i="5"/>
  <c r="E516" i="5"/>
  <c r="E515" i="5"/>
  <c r="E514" i="5"/>
  <c r="E513" i="5"/>
  <c r="E512" i="5"/>
  <c r="E511" i="5"/>
  <c r="E510" i="5"/>
  <c r="E509" i="5"/>
  <c r="E508" i="5"/>
  <c r="E507" i="5"/>
  <c r="E506" i="5"/>
  <c r="E505" i="5"/>
  <c r="E504" i="5"/>
  <c r="E503" i="5"/>
  <c r="E502" i="5"/>
  <c r="E501" i="5"/>
  <c r="E500" i="5"/>
  <c r="E499" i="5"/>
  <c r="E498" i="5"/>
  <c r="E497" i="5"/>
  <c r="E496" i="5"/>
  <c r="E495" i="5"/>
  <c r="E494" i="5"/>
  <c r="E493" i="5"/>
  <c r="E492" i="5"/>
  <c r="E491" i="5"/>
  <c r="E490" i="5"/>
  <c r="E489" i="5"/>
  <c r="E488" i="5"/>
  <c r="E487" i="5"/>
  <c r="E486" i="5"/>
  <c r="E485" i="5"/>
  <c r="E484" i="5"/>
  <c r="E483" i="5"/>
  <c r="E482" i="5"/>
  <c r="E481" i="5"/>
  <c r="E480" i="5"/>
  <c r="E479" i="5"/>
  <c r="E478" i="5"/>
  <c r="E477" i="5"/>
  <c r="E476" i="5"/>
  <c r="E475" i="5"/>
  <c r="E474" i="5"/>
  <c r="E473" i="5"/>
  <c r="E472" i="5"/>
  <c r="E471" i="5"/>
  <c r="E470" i="5"/>
  <c r="E469" i="5"/>
  <c r="E468" i="5"/>
  <c r="E467" i="5"/>
  <c r="E466" i="5"/>
  <c r="E465" i="5"/>
  <c r="E464" i="5"/>
  <c r="E463" i="5"/>
  <c r="E462" i="5"/>
  <c r="E461" i="5"/>
  <c r="E460" i="5"/>
  <c r="E459" i="5"/>
  <c r="E458" i="5"/>
  <c r="E457" i="5"/>
  <c r="E456" i="5"/>
  <c r="E455" i="5"/>
  <c r="E454" i="5"/>
  <c r="E453" i="5"/>
  <c r="E452" i="5"/>
  <c r="E451" i="5"/>
  <c r="E450" i="5"/>
  <c r="E449" i="5"/>
  <c r="E448" i="5"/>
  <c r="E447" i="5"/>
  <c r="E446" i="5"/>
  <c r="E445" i="5"/>
  <c r="E444" i="5"/>
  <c r="E443" i="5"/>
  <c r="E442" i="5"/>
  <c r="E441" i="5"/>
  <c r="E440" i="5"/>
  <c r="E439" i="5"/>
  <c r="E438" i="5"/>
  <c r="E437" i="5"/>
  <c r="E436" i="5"/>
  <c r="E435" i="5"/>
  <c r="E434" i="5"/>
  <c r="E433" i="5"/>
  <c r="E432" i="5"/>
  <c r="E431" i="5"/>
  <c r="E430" i="5"/>
  <c r="E429" i="5"/>
  <c r="E428" i="5"/>
  <c r="E427" i="5"/>
  <c r="E426" i="5"/>
  <c r="E425" i="5"/>
  <c r="E424" i="5"/>
  <c r="E423" i="5"/>
  <c r="E422" i="5"/>
  <c r="E421" i="5"/>
  <c r="E420" i="5"/>
  <c r="E419" i="5"/>
  <c r="E418" i="5"/>
  <c r="E417" i="5"/>
  <c r="E416" i="5"/>
  <c r="E415" i="5"/>
  <c r="E414" i="5"/>
  <c r="E413" i="5"/>
  <c r="E412" i="5"/>
  <c r="E411" i="5"/>
  <c r="E410" i="5"/>
  <c r="E409" i="5"/>
  <c r="E408" i="5"/>
  <c r="E407" i="5"/>
  <c r="E406" i="5"/>
  <c r="E405" i="5"/>
  <c r="E404" i="5"/>
  <c r="E403" i="5"/>
  <c r="E402" i="5"/>
  <c r="E401" i="5"/>
  <c r="E400" i="5"/>
  <c r="E399" i="5"/>
  <c r="E398" i="5"/>
  <c r="E397" i="5"/>
  <c r="E396" i="5"/>
  <c r="E395" i="5"/>
  <c r="E394" i="5"/>
  <c r="E393" i="5"/>
  <c r="E392" i="5"/>
  <c r="E391" i="5"/>
  <c r="E390" i="5"/>
  <c r="E389" i="5"/>
  <c r="E388" i="5"/>
  <c r="E387" i="5"/>
  <c r="E386" i="5"/>
  <c r="E385" i="5"/>
  <c r="E384" i="5"/>
  <c r="E383" i="5"/>
  <c r="E382" i="5"/>
  <c r="E381" i="5"/>
  <c r="E380" i="5"/>
  <c r="E379" i="5"/>
  <c r="E378" i="5"/>
  <c r="E377" i="5"/>
  <c r="E376" i="5"/>
  <c r="E375" i="5"/>
  <c r="E374" i="5"/>
  <c r="E373" i="5"/>
  <c r="E372" i="5"/>
  <c r="E371" i="5"/>
  <c r="E370" i="5"/>
  <c r="E369" i="5"/>
  <c r="E368" i="5"/>
  <c r="E367" i="5"/>
  <c r="E366" i="5"/>
  <c r="E365"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0" i="5"/>
  <c r="E9" i="5"/>
  <c r="E7" i="5"/>
  <c r="C7" i="5"/>
  <c r="A8" i="5"/>
  <c r="B8" i="5"/>
  <c r="C8" i="5"/>
  <c r="D8" i="5"/>
  <c r="A9" i="5"/>
  <c r="B9" i="5"/>
  <c r="C9" i="5"/>
  <c r="D9" i="5"/>
  <c r="A10" i="5"/>
  <c r="B10" i="5"/>
  <c r="C10" i="5"/>
  <c r="D10" i="5"/>
  <c r="A11" i="5"/>
  <c r="B11" i="5"/>
  <c r="C11" i="5"/>
  <c r="D11" i="5"/>
  <c r="A12" i="5"/>
  <c r="B12" i="5"/>
  <c r="C12" i="5"/>
  <c r="D12" i="5"/>
  <c r="A13" i="5"/>
  <c r="B13" i="5"/>
  <c r="C13" i="5"/>
  <c r="D13" i="5"/>
  <c r="A14" i="5"/>
  <c r="B14" i="5"/>
  <c r="C14" i="5"/>
  <c r="D14" i="5"/>
  <c r="A15" i="5"/>
  <c r="B15" i="5"/>
  <c r="C15" i="5"/>
  <c r="D15" i="5"/>
  <c r="A16" i="5"/>
  <c r="B16" i="5"/>
  <c r="C16" i="5"/>
  <c r="D16" i="5"/>
  <c r="A17" i="5"/>
  <c r="B17" i="5"/>
  <c r="C17" i="5"/>
  <c r="D17" i="5"/>
  <c r="A18" i="5"/>
  <c r="B18" i="5"/>
  <c r="C18" i="5"/>
  <c r="D18" i="5"/>
  <c r="A19" i="5"/>
  <c r="B19" i="5"/>
  <c r="C19" i="5"/>
  <c r="D19" i="5"/>
  <c r="A20" i="5"/>
  <c r="B20" i="5"/>
  <c r="C20" i="5"/>
  <c r="D20" i="5"/>
  <c r="A21" i="5"/>
  <c r="B21" i="5"/>
  <c r="C21" i="5"/>
  <c r="D21" i="5"/>
  <c r="A22" i="5"/>
  <c r="B22" i="5"/>
  <c r="C22" i="5"/>
  <c r="D22" i="5"/>
  <c r="A23" i="5"/>
  <c r="B23" i="5"/>
  <c r="C23" i="5"/>
  <c r="D23" i="5"/>
  <c r="A24" i="5"/>
  <c r="B24" i="5"/>
  <c r="C24" i="5"/>
  <c r="D24" i="5"/>
  <c r="A25" i="5"/>
  <c r="B25" i="5"/>
  <c r="C25" i="5"/>
  <c r="D25" i="5"/>
  <c r="A26" i="5"/>
  <c r="B26" i="5"/>
  <c r="C26" i="5"/>
  <c r="D26" i="5"/>
  <c r="A27" i="5"/>
  <c r="B27" i="5"/>
  <c r="C27" i="5"/>
  <c r="D27" i="5"/>
  <c r="A28" i="5"/>
  <c r="B28" i="5"/>
  <c r="C28" i="5"/>
  <c r="D28" i="5"/>
  <c r="A29" i="5"/>
  <c r="B29" i="5"/>
  <c r="C29" i="5"/>
  <c r="D29" i="5"/>
  <c r="A30" i="5"/>
  <c r="B30" i="5"/>
  <c r="C30" i="5"/>
  <c r="D30" i="5"/>
  <c r="A31" i="5"/>
  <c r="B31" i="5"/>
  <c r="C31" i="5"/>
  <c r="D31" i="5"/>
  <c r="A32" i="5"/>
  <c r="B32" i="5"/>
  <c r="C32" i="5"/>
  <c r="D32" i="5"/>
  <c r="A33" i="5"/>
  <c r="B33" i="5"/>
  <c r="C33" i="5"/>
  <c r="D33" i="5"/>
  <c r="A34" i="5"/>
  <c r="B34" i="5"/>
  <c r="C34" i="5"/>
  <c r="D34" i="5"/>
  <c r="A35" i="5"/>
  <c r="B35" i="5"/>
  <c r="C35" i="5"/>
  <c r="D35" i="5"/>
  <c r="A36" i="5"/>
  <c r="B36" i="5"/>
  <c r="C36" i="5"/>
  <c r="D36" i="5"/>
  <c r="A37" i="5"/>
  <c r="B37" i="5"/>
  <c r="C37" i="5"/>
  <c r="D37" i="5"/>
  <c r="A38" i="5"/>
  <c r="B38" i="5"/>
  <c r="C38" i="5"/>
  <c r="D38" i="5"/>
  <c r="A39" i="5"/>
  <c r="B39" i="5"/>
  <c r="C39" i="5"/>
  <c r="D39" i="5"/>
  <c r="A40" i="5"/>
  <c r="B40" i="5"/>
  <c r="C40" i="5"/>
  <c r="D40" i="5"/>
  <c r="A41" i="5"/>
  <c r="B41" i="5"/>
  <c r="C41" i="5"/>
  <c r="D41" i="5"/>
  <c r="A42" i="5"/>
  <c r="B42" i="5"/>
  <c r="C42" i="5"/>
  <c r="D42" i="5"/>
  <c r="A43" i="5"/>
  <c r="B43" i="5"/>
  <c r="C43" i="5"/>
  <c r="D43" i="5"/>
  <c r="A44" i="5"/>
  <c r="B44" i="5"/>
  <c r="C44" i="5"/>
  <c r="D44" i="5"/>
  <c r="A45" i="5"/>
  <c r="B45" i="5"/>
  <c r="C45" i="5"/>
  <c r="D45" i="5"/>
  <c r="A46" i="5"/>
  <c r="B46" i="5"/>
  <c r="C46" i="5"/>
  <c r="D46" i="5"/>
  <c r="A47" i="5"/>
  <c r="B47" i="5"/>
  <c r="C47" i="5"/>
  <c r="D47" i="5"/>
  <c r="A48" i="5"/>
  <c r="B48" i="5"/>
  <c r="C48" i="5"/>
  <c r="D48" i="5"/>
  <c r="A49" i="5"/>
  <c r="B49" i="5"/>
  <c r="C49" i="5"/>
  <c r="D49" i="5"/>
  <c r="A50" i="5"/>
  <c r="B50" i="5"/>
  <c r="C50" i="5"/>
  <c r="D50" i="5"/>
  <c r="A51" i="5"/>
  <c r="B51" i="5"/>
  <c r="C51" i="5"/>
  <c r="D51" i="5"/>
  <c r="A52" i="5"/>
  <c r="B52" i="5"/>
  <c r="C52" i="5"/>
  <c r="D52" i="5"/>
  <c r="A53" i="5"/>
  <c r="B53" i="5"/>
  <c r="C53" i="5"/>
  <c r="D53" i="5"/>
  <c r="A54" i="5"/>
  <c r="B54" i="5"/>
  <c r="C54" i="5"/>
  <c r="D54" i="5"/>
  <c r="A55" i="5"/>
  <c r="B55" i="5"/>
  <c r="C55" i="5"/>
  <c r="D55" i="5"/>
  <c r="A56" i="5"/>
  <c r="B56" i="5"/>
  <c r="C56" i="5"/>
  <c r="D56" i="5"/>
  <c r="A57" i="5"/>
  <c r="B57" i="5"/>
  <c r="C57" i="5"/>
  <c r="D57" i="5"/>
  <c r="A58" i="5"/>
  <c r="B58" i="5"/>
  <c r="C58" i="5"/>
  <c r="D58" i="5"/>
  <c r="A59" i="5"/>
  <c r="B59" i="5"/>
  <c r="C59" i="5"/>
  <c r="D59" i="5"/>
  <c r="A60" i="5"/>
  <c r="B60" i="5"/>
  <c r="C60" i="5"/>
  <c r="D60" i="5"/>
  <c r="A61" i="5"/>
  <c r="B61" i="5"/>
  <c r="C61" i="5"/>
  <c r="D61" i="5"/>
  <c r="A62" i="5"/>
  <c r="B62" i="5"/>
  <c r="C62" i="5"/>
  <c r="D62" i="5"/>
  <c r="A63" i="5"/>
  <c r="B63" i="5"/>
  <c r="C63" i="5"/>
  <c r="D63" i="5"/>
  <c r="A64" i="5"/>
  <c r="B64" i="5"/>
  <c r="C64" i="5"/>
  <c r="D64" i="5"/>
  <c r="A65" i="5"/>
  <c r="B65" i="5"/>
  <c r="C65" i="5"/>
  <c r="D65" i="5"/>
  <c r="A66" i="5"/>
  <c r="B66" i="5"/>
  <c r="C66" i="5"/>
  <c r="D66" i="5"/>
  <c r="A67" i="5"/>
  <c r="B67" i="5"/>
  <c r="C67" i="5"/>
  <c r="D67" i="5"/>
  <c r="A68" i="5"/>
  <c r="B68" i="5"/>
  <c r="C68" i="5"/>
  <c r="D68" i="5"/>
  <c r="A69" i="5"/>
  <c r="B69" i="5"/>
  <c r="C69" i="5"/>
  <c r="D69" i="5"/>
  <c r="A70" i="5"/>
  <c r="B70" i="5"/>
  <c r="C70" i="5"/>
  <c r="D70" i="5"/>
  <c r="A71" i="5"/>
  <c r="B71" i="5"/>
  <c r="C71" i="5"/>
  <c r="D71" i="5"/>
  <c r="A72" i="5"/>
  <c r="B72" i="5"/>
  <c r="C72" i="5"/>
  <c r="D72" i="5"/>
  <c r="A73" i="5"/>
  <c r="B73" i="5"/>
  <c r="C73" i="5"/>
  <c r="D73" i="5"/>
  <c r="A74" i="5"/>
  <c r="B74" i="5"/>
  <c r="C74" i="5"/>
  <c r="D74" i="5"/>
  <c r="A75" i="5"/>
  <c r="B75" i="5"/>
  <c r="C75" i="5"/>
  <c r="D75" i="5"/>
  <c r="A76" i="5"/>
  <c r="B76" i="5"/>
  <c r="C76" i="5"/>
  <c r="D76" i="5"/>
  <c r="A77" i="5"/>
  <c r="B77" i="5"/>
  <c r="C77" i="5"/>
  <c r="D77" i="5"/>
  <c r="A78" i="5"/>
  <c r="B78" i="5"/>
  <c r="C78" i="5"/>
  <c r="D78" i="5"/>
  <c r="A79" i="5"/>
  <c r="B79" i="5"/>
  <c r="C79" i="5"/>
  <c r="D79" i="5"/>
  <c r="A80" i="5"/>
  <c r="B80" i="5"/>
  <c r="C80" i="5"/>
  <c r="D80" i="5"/>
  <c r="A81" i="5"/>
  <c r="B81" i="5"/>
  <c r="C81" i="5"/>
  <c r="D81" i="5"/>
  <c r="A82" i="5"/>
  <c r="B82" i="5"/>
  <c r="C82" i="5"/>
  <c r="D82" i="5"/>
  <c r="A83" i="5"/>
  <c r="B83" i="5"/>
  <c r="C83" i="5"/>
  <c r="D83" i="5"/>
  <c r="A84" i="5"/>
  <c r="B84" i="5"/>
  <c r="C84" i="5"/>
  <c r="D84" i="5"/>
  <c r="A85" i="5"/>
  <c r="B85" i="5"/>
  <c r="C85" i="5"/>
  <c r="D85" i="5"/>
  <c r="A86" i="5"/>
  <c r="B86" i="5"/>
  <c r="C86" i="5"/>
  <c r="D86" i="5"/>
  <c r="A87" i="5"/>
  <c r="B87" i="5"/>
  <c r="C87" i="5"/>
  <c r="D87" i="5"/>
  <c r="A88" i="5"/>
  <c r="B88" i="5"/>
  <c r="C88" i="5"/>
  <c r="D88" i="5"/>
  <c r="A89" i="5"/>
  <c r="B89" i="5"/>
  <c r="C89" i="5"/>
  <c r="D89" i="5"/>
  <c r="A90" i="5"/>
  <c r="B90" i="5"/>
  <c r="C90" i="5"/>
  <c r="D90" i="5"/>
  <c r="A91" i="5"/>
  <c r="B91" i="5"/>
  <c r="C91" i="5"/>
  <c r="D91" i="5"/>
  <c r="A92" i="5"/>
  <c r="B92" i="5"/>
  <c r="C92" i="5"/>
  <c r="D92" i="5"/>
  <c r="A93" i="5"/>
  <c r="B93" i="5"/>
  <c r="C93" i="5"/>
  <c r="D93" i="5"/>
  <c r="A94" i="5"/>
  <c r="B94" i="5"/>
  <c r="C94" i="5"/>
  <c r="D94" i="5"/>
  <c r="A95" i="5"/>
  <c r="B95" i="5"/>
  <c r="C95" i="5"/>
  <c r="D95" i="5"/>
  <c r="A96" i="5"/>
  <c r="B96" i="5"/>
  <c r="C96" i="5"/>
  <c r="D96" i="5"/>
  <c r="A97" i="5"/>
  <c r="B97" i="5"/>
  <c r="C97" i="5"/>
  <c r="D97" i="5"/>
  <c r="A98" i="5"/>
  <c r="B98" i="5"/>
  <c r="C98" i="5"/>
  <c r="D98" i="5"/>
  <c r="A99" i="5"/>
  <c r="B99" i="5"/>
  <c r="C99" i="5"/>
  <c r="D99" i="5"/>
  <c r="A100" i="5"/>
  <c r="B100" i="5"/>
  <c r="C100" i="5"/>
  <c r="D100" i="5"/>
  <c r="A101" i="5"/>
  <c r="B101" i="5"/>
  <c r="C101" i="5"/>
  <c r="D101" i="5"/>
  <c r="A102" i="5"/>
  <c r="B102" i="5"/>
  <c r="C102" i="5"/>
  <c r="D102" i="5"/>
  <c r="A103" i="5"/>
  <c r="B103" i="5"/>
  <c r="C103" i="5"/>
  <c r="D103" i="5"/>
  <c r="A104" i="5"/>
  <c r="B104" i="5"/>
  <c r="C104" i="5"/>
  <c r="D104" i="5"/>
  <c r="A105" i="5"/>
  <c r="B105" i="5"/>
  <c r="C105" i="5"/>
  <c r="D105" i="5"/>
  <c r="A106" i="5"/>
  <c r="B106" i="5"/>
  <c r="C106" i="5"/>
  <c r="D106" i="5"/>
  <c r="A107" i="5"/>
  <c r="B107" i="5"/>
  <c r="C107" i="5"/>
  <c r="D107" i="5"/>
  <c r="A108" i="5"/>
  <c r="B108" i="5"/>
  <c r="C108" i="5"/>
  <c r="D108" i="5"/>
  <c r="A109" i="5"/>
  <c r="B109" i="5"/>
  <c r="C109" i="5"/>
  <c r="D109" i="5"/>
  <c r="A110" i="5"/>
  <c r="B110" i="5"/>
  <c r="C110" i="5"/>
  <c r="D110" i="5"/>
  <c r="A111" i="5"/>
  <c r="B111" i="5"/>
  <c r="C111" i="5"/>
  <c r="D111" i="5"/>
  <c r="A112" i="5"/>
  <c r="B112" i="5"/>
  <c r="C112" i="5"/>
  <c r="D112" i="5"/>
  <c r="A113" i="5"/>
  <c r="B113" i="5"/>
  <c r="C113" i="5"/>
  <c r="D113" i="5"/>
  <c r="A114" i="5"/>
  <c r="B114" i="5"/>
  <c r="C114" i="5"/>
  <c r="D114" i="5"/>
  <c r="A115" i="5"/>
  <c r="B115" i="5"/>
  <c r="C115" i="5"/>
  <c r="D115" i="5"/>
  <c r="A116" i="5"/>
  <c r="B116" i="5"/>
  <c r="C116" i="5"/>
  <c r="D116" i="5"/>
  <c r="A117" i="5"/>
  <c r="B117" i="5"/>
  <c r="C117" i="5"/>
  <c r="D117" i="5"/>
  <c r="A118" i="5"/>
  <c r="B118" i="5"/>
  <c r="C118" i="5"/>
  <c r="D118" i="5"/>
  <c r="A119" i="5"/>
  <c r="B119" i="5"/>
  <c r="C119" i="5"/>
  <c r="D119" i="5"/>
  <c r="A120" i="5"/>
  <c r="B120" i="5"/>
  <c r="C120" i="5"/>
  <c r="D120" i="5"/>
  <c r="A121" i="5"/>
  <c r="B121" i="5"/>
  <c r="C121" i="5"/>
  <c r="D121" i="5"/>
  <c r="A122" i="5"/>
  <c r="B122" i="5"/>
  <c r="C122" i="5"/>
  <c r="D122" i="5"/>
  <c r="A123" i="5"/>
  <c r="B123" i="5"/>
  <c r="C123" i="5"/>
  <c r="D123" i="5"/>
  <c r="A124" i="5"/>
  <c r="B124" i="5"/>
  <c r="C124" i="5"/>
  <c r="D124" i="5"/>
  <c r="A125" i="5"/>
  <c r="B125" i="5"/>
  <c r="C125" i="5"/>
  <c r="D125" i="5"/>
  <c r="A126" i="5"/>
  <c r="B126" i="5"/>
  <c r="C126" i="5"/>
  <c r="D126" i="5"/>
  <c r="A127" i="5"/>
  <c r="B127" i="5"/>
  <c r="C127" i="5"/>
  <c r="D127" i="5"/>
  <c r="A128" i="5"/>
  <c r="B128" i="5"/>
  <c r="C128" i="5"/>
  <c r="D128" i="5"/>
  <c r="A129" i="5"/>
  <c r="B129" i="5"/>
  <c r="C129" i="5"/>
  <c r="D129" i="5"/>
  <c r="A130" i="5"/>
  <c r="B130" i="5"/>
  <c r="C130" i="5"/>
  <c r="D130" i="5"/>
  <c r="A131" i="5"/>
  <c r="B131" i="5"/>
  <c r="C131" i="5"/>
  <c r="D131" i="5"/>
  <c r="A132" i="5"/>
  <c r="B132" i="5"/>
  <c r="C132" i="5"/>
  <c r="D132" i="5"/>
  <c r="A133" i="5"/>
  <c r="B133" i="5"/>
  <c r="C133" i="5"/>
  <c r="D133" i="5"/>
  <c r="A134" i="5"/>
  <c r="B134" i="5"/>
  <c r="C134" i="5"/>
  <c r="D134" i="5"/>
  <c r="A135" i="5"/>
  <c r="B135" i="5"/>
  <c r="C135" i="5"/>
  <c r="D135" i="5"/>
  <c r="A136" i="5"/>
  <c r="B136" i="5"/>
  <c r="C136" i="5"/>
  <c r="D136" i="5"/>
  <c r="A137" i="5"/>
  <c r="B137" i="5"/>
  <c r="C137" i="5"/>
  <c r="D137" i="5"/>
  <c r="A138" i="5"/>
  <c r="B138" i="5"/>
  <c r="C138" i="5"/>
  <c r="D138" i="5"/>
  <c r="A139" i="5"/>
  <c r="B139" i="5"/>
  <c r="C139" i="5"/>
  <c r="D139" i="5"/>
  <c r="A140" i="5"/>
  <c r="B140" i="5"/>
  <c r="C140" i="5"/>
  <c r="D140" i="5"/>
  <c r="A141" i="5"/>
  <c r="B141" i="5"/>
  <c r="C141" i="5"/>
  <c r="D141" i="5"/>
  <c r="A142" i="5"/>
  <c r="B142" i="5"/>
  <c r="C142" i="5"/>
  <c r="D142" i="5"/>
  <c r="A143" i="5"/>
  <c r="B143" i="5"/>
  <c r="C143" i="5"/>
  <c r="D143" i="5"/>
  <c r="A144" i="5"/>
  <c r="B144" i="5"/>
  <c r="C144" i="5"/>
  <c r="D144" i="5"/>
  <c r="A145" i="5"/>
  <c r="B145" i="5"/>
  <c r="C145" i="5"/>
  <c r="D145" i="5"/>
  <c r="A146" i="5"/>
  <c r="B146" i="5"/>
  <c r="C146" i="5"/>
  <c r="D146" i="5"/>
  <c r="A147" i="5"/>
  <c r="B147" i="5"/>
  <c r="C147" i="5"/>
  <c r="D147" i="5"/>
  <c r="A148" i="5"/>
  <c r="B148" i="5"/>
  <c r="C148" i="5"/>
  <c r="D148" i="5"/>
  <c r="A149" i="5"/>
  <c r="B149" i="5"/>
  <c r="C149" i="5"/>
  <c r="D149" i="5"/>
  <c r="A150" i="5"/>
  <c r="B150" i="5"/>
  <c r="C150" i="5"/>
  <c r="D150" i="5"/>
  <c r="A151" i="5"/>
  <c r="B151" i="5"/>
  <c r="C151" i="5"/>
  <c r="D151" i="5"/>
  <c r="A152" i="5"/>
  <c r="B152" i="5"/>
  <c r="C152" i="5"/>
  <c r="D152" i="5"/>
  <c r="A153" i="5"/>
  <c r="B153" i="5"/>
  <c r="C153" i="5"/>
  <c r="D153" i="5"/>
  <c r="A154" i="5"/>
  <c r="B154" i="5"/>
  <c r="C154" i="5"/>
  <c r="D154" i="5"/>
  <c r="A155" i="5"/>
  <c r="B155" i="5"/>
  <c r="C155" i="5"/>
  <c r="D155" i="5"/>
  <c r="A156" i="5"/>
  <c r="B156" i="5"/>
  <c r="C156" i="5"/>
  <c r="D156" i="5"/>
  <c r="A157" i="5"/>
  <c r="B157" i="5"/>
  <c r="C157" i="5"/>
  <c r="D157" i="5"/>
  <c r="A158" i="5"/>
  <c r="B158" i="5"/>
  <c r="C158" i="5"/>
  <c r="D158" i="5"/>
  <c r="A159" i="5"/>
  <c r="B159" i="5"/>
  <c r="C159" i="5"/>
  <c r="D159" i="5"/>
  <c r="A160" i="5"/>
  <c r="B160" i="5"/>
  <c r="C160" i="5"/>
  <c r="D160" i="5"/>
  <c r="A161" i="5"/>
  <c r="B161" i="5"/>
  <c r="C161" i="5"/>
  <c r="D161" i="5"/>
  <c r="A162" i="5"/>
  <c r="B162" i="5"/>
  <c r="C162" i="5"/>
  <c r="D162" i="5"/>
  <c r="A163" i="5"/>
  <c r="B163" i="5"/>
  <c r="C163" i="5"/>
  <c r="D163" i="5"/>
  <c r="A164" i="5"/>
  <c r="B164" i="5"/>
  <c r="C164" i="5"/>
  <c r="D164" i="5"/>
  <c r="A165" i="5"/>
  <c r="B165" i="5"/>
  <c r="C165" i="5"/>
  <c r="D165" i="5"/>
  <c r="A166" i="5"/>
  <c r="B166" i="5"/>
  <c r="C166" i="5"/>
  <c r="D166" i="5"/>
  <c r="A167" i="5"/>
  <c r="B167" i="5"/>
  <c r="C167" i="5"/>
  <c r="D167" i="5"/>
  <c r="A168" i="5"/>
  <c r="B168" i="5"/>
  <c r="C168" i="5"/>
  <c r="D168" i="5"/>
  <c r="A169" i="5"/>
  <c r="B169" i="5"/>
  <c r="C169" i="5"/>
  <c r="D169" i="5"/>
  <c r="A170" i="5"/>
  <c r="B170" i="5"/>
  <c r="C170" i="5"/>
  <c r="D170" i="5"/>
  <c r="A171" i="5"/>
  <c r="B171" i="5"/>
  <c r="C171" i="5"/>
  <c r="D171" i="5"/>
  <c r="A172" i="5"/>
  <c r="B172" i="5"/>
  <c r="C172" i="5"/>
  <c r="D172" i="5"/>
  <c r="A173" i="5"/>
  <c r="B173" i="5"/>
  <c r="C173" i="5"/>
  <c r="D173" i="5"/>
  <c r="A174" i="5"/>
  <c r="B174" i="5"/>
  <c r="C174" i="5"/>
  <c r="D174" i="5"/>
  <c r="A175" i="5"/>
  <c r="B175" i="5"/>
  <c r="C175" i="5"/>
  <c r="D175" i="5"/>
  <c r="A176" i="5"/>
  <c r="B176" i="5"/>
  <c r="C176" i="5"/>
  <c r="D176" i="5"/>
  <c r="A177" i="5"/>
  <c r="B177" i="5"/>
  <c r="C177" i="5"/>
  <c r="D177" i="5"/>
  <c r="A178" i="5"/>
  <c r="B178" i="5"/>
  <c r="C178" i="5"/>
  <c r="D178" i="5"/>
  <c r="A179" i="5"/>
  <c r="B179" i="5"/>
  <c r="C179" i="5"/>
  <c r="D179" i="5"/>
  <c r="A180" i="5"/>
  <c r="B180" i="5"/>
  <c r="C180" i="5"/>
  <c r="D180" i="5"/>
  <c r="A181" i="5"/>
  <c r="B181" i="5"/>
  <c r="C181" i="5"/>
  <c r="D181" i="5"/>
  <c r="A182" i="5"/>
  <c r="B182" i="5"/>
  <c r="C182" i="5"/>
  <c r="D182" i="5"/>
  <c r="A183" i="5"/>
  <c r="B183" i="5"/>
  <c r="C183" i="5"/>
  <c r="D183" i="5"/>
  <c r="A184" i="5"/>
  <c r="B184" i="5"/>
  <c r="C184" i="5"/>
  <c r="D184" i="5"/>
  <c r="A185" i="5"/>
  <c r="B185" i="5"/>
  <c r="C185" i="5"/>
  <c r="D185" i="5"/>
  <c r="A186" i="5"/>
  <c r="B186" i="5"/>
  <c r="C186" i="5"/>
  <c r="D186" i="5"/>
  <c r="A187" i="5"/>
  <c r="B187" i="5"/>
  <c r="C187" i="5"/>
  <c r="D187" i="5"/>
  <c r="A188" i="5"/>
  <c r="B188" i="5"/>
  <c r="C188" i="5"/>
  <c r="D188" i="5"/>
  <c r="A189" i="5"/>
  <c r="B189" i="5"/>
  <c r="C189" i="5"/>
  <c r="D189" i="5"/>
  <c r="A190" i="5"/>
  <c r="B190" i="5"/>
  <c r="C190" i="5"/>
  <c r="D190" i="5"/>
  <c r="A191" i="5"/>
  <c r="B191" i="5"/>
  <c r="C191" i="5"/>
  <c r="D191" i="5"/>
  <c r="A192" i="5"/>
  <c r="B192" i="5"/>
  <c r="C192" i="5"/>
  <c r="D192" i="5"/>
  <c r="A193" i="5"/>
  <c r="B193" i="5"/>
  <c r="C193" i="5"/>
  <c r="D193" i="5"/>
  <c r="A194" i="5"/>
  <c r="B194" i="5"/>
  <c r="C194" i="5"/>
  <c r="D194" i="5"/>
  <c r="A195" i="5"/>
  <c r="B195" i="5"/>
  <c r="C195" i="5"/>
  <c r="D195" i="5"/>
  <c r="A196" i="5"/>
  <c r="B196" i="5"/>
  <c r="C196" i="5"/>
  <c r="D196" i="5"/>
  <c r="A197" i="5"/>
  <c r="B197" i="5"/>
  <c r="C197" i="5"/>
  <c r="D197" i="5"/>
  <c r="A198" i="5"/>
  <c r="B198" i="5"/>
  <c r="C198" i="5"/>
  <c r="D198" i="5"/>
  <c r="A199" i="5"/>
  <c r="B199" i="5"/>
  <c r="C199" i="5"/>
  <c r="D199" i="5"/>
  <c r="A200" i="5"/>
  <c r="B200" i="5"/>
  <c r="C200" i="5"/>
  <c r="D200" i="5"/>
  <c r="A201" i="5"/>
  <c r="B201" i="5"/>
  <c r="C201" i="5"/>
  <c r="D201" i="5"/>
  <c r="A202" i="5"/>
  <c r="B202" i="5"/>
  <c r="C202" i="5"/>
  <c r="D202" i="5"/>
  <c r="A203" i="5"/>
  <c r="B203" i="5"/>
  <c r="C203" i="5"/>
  <c r="D203" i="5"/>
  <c r="A204" i="5"/>
  <c r="B204" i="5"/>
  <c r="C204" i="5"/>
  <c r="D204" i="5"/>
  <c r="A205" i="5"/>
  <c r="B205" i="5"/>
  <c r="C205" i="5"/>
  <c r="D205" i="5"/>
  <c r="A206" i="5"/>
  <c r="B206" i="5"/>
  <c r="C206" i="5"/>
  <c r="D206" i="5"/>
  <c r="A207" i="5"/>
  <c r="B207" i="5"/>
  <c r="C207" i="5"/>
  <c r="D207" i="5"/>
  <c r="A208" i="5"/>
  <c r="B208" i="5"/>
  <c r="C208" i="5"/>
  <c r="D208" i="5"/>
  <c r="A209" i="5"/>
  <c r="B209" i="5"/>
  <c r="C209" i="5"/>
  <c r="D209" i="5"/>
  <c r="A210" i="5"/>
  <c r="B210" i="5"/>
  <c r="C210" i="5"/>
  <c r="D210" i="5"/>
  <c r="A211" i="5"/>
  <c r="B211" i="5"/>
  <c r="C211" i="5"/>
  <c r="D211" i="5"/>
  <c r="A212" i="5"/>
  <c r="B212" i="5"/>
  <c r="C212" i="5"/>
  <c r="D212" i="5"/>
  <c r="A213" i="5"/>
  <c r="B213" i="5"/>
  <c r="C213" i="5"/>
  <c r="D213" i="5"/>
  <c r="A214" i="5"/>
  <c r="B214" i="5"/>
  <c r="C214" i="5"/>
  <c r="D214" i="5"/>
  <c r="A215" i="5"/>
  <c r="B215" i="5"/>
  <c r="C215" i="5"/>
  <c r="D215" i="5"/>
  <c r="A216" i="5"/>
  <c r="B216" i="5"/>
  <c r="C216" i="5"/>
  <c r="D216" i="5"/>
  <c r="A217" i="5"/>
  <c r="B217" i="5"/>
  <c r="C217" i="5"/>
  <c r="D217" i="5"/>
  <c r="A218" i="5"/>
  <c r="B218" i="5"/>
  <c r="C218" i="5"/>
  <c r="D218" i="5"/>
  <c r="A219" i="5"/>
  <c r="B219" i="5"/>
  <c r="C219" i="5"/>
  <c r="D219" i="5"/>
  <c r="A220" i="5"/>
  <c r="B220" i="5"/>
  <c r="C220" i="5"/>
  <c r="D220" i="5"/>
  <c r="A221" i="5"/>
  <c r="B221" i="5"/>
  <c r="C221" i="5"/>
  <c r="D221" i="5"/>
  <c r="A222" i="5"/>
  <c r="B222" i="5"/>
  <c r="C222" i="5"/>
  <c r="D222" i="5"/>
  <c r="A223" i="5"/>
  <c r="B223" i="5"/>
  <c r="C223" i="5"/>
  <c r="D223" i="5"/>
  <c r="A224" i="5"/>
  <c r="B224" i="5"/>
  <c r="C224" i="5"/>
  <c r="D224" i="5"/>
  <c r="A225" i="5"/>
  <c r="B225" i="5"/>
  <c r="C225" i="5"/>
  <c r="D225" i="5"/>
  <c r="A226" i="5"/>
  <c r="B226" i="5"/>
  <c r="C226" i="5"/>
  <c r="D226" i="5"/>
  <c r="A227" i="5"/>
  <c r="B227" i="5"/>
  <c r="C227" i="5"/>
  <c r="D227" i="5"/>
  <c r="A228" i="5"/>
  <c r="B228" i="5"/>
  <c r="C228" i="5"/>
  <c r="D228" i="5"/>
  <c r="A229" i="5"/>
  <c r="B229" i="5"/>
  <c r="C229" i="5"/>
  <c r="D229" i="5"/>
  <c r="A230" i="5"/>
  <c r="B230" i="5"/>
  <c r="C230" i="5"/>
  <c r="D230" i="5"/>
  <c r="A231" i="5"/>
  <c r="B231" i="5"/>
  <c r="C231" i="5"/>
  <c r="D231" i="5"/>
  <c r="A232" i="5"/>
  <c r="B232" i="5"/>
  <c r="C232" i="5"/>
  <c r="D232" i="5"/>
  <c r="A233" i="5"/>
  <c r="B233" i="5"/>
  <c r="C233" i="5"/>
  <c r="D233" i="5"/>
  <c r="A234" i="5"/>
  <c r="B234" i="5"/>
  <c r="C234" i="5"/>
  <c r="D234" i="5"/>
  <c r="A235" i="5"/>
  <c r="B235" i="5"/>
  <c r="C235" i="5"/>
  <c r="D235" i="5"/>
  <c r="A236" i="5"/>
  <c r="B236" i="5"/>
  <c r="C236" i="5"/>
  <c r="D236" i="5"/>
  <c r="A237" i="5"/>
  <c r="B237" i="5"/>
  <c r="C237" i="5"/>
  <c r="D237" i="5"/>
  <c r="A238" i="5"/>
  <c r="B238" i="5"/>
  <c r="C238" i="5"/>
  <c r="D238" i="5"/>
  <c r="A239" i="5"/>
  <c r="B239" i="5"/>
  <c r="C239" i="5"/>
  <c r="D239" i="5"/>
  <c r="A240" i="5"/>
  <c r="B240" i="5"/>
  <c r="C240" i="5"/>
  <c r="D240" i="5"/>
  <c r="A241" i="5"/>
  <c r="B241" i="5"/>
  <c r="C241" i="5"/>
  <c r="D241" i="5"/>
  <c r="A242" i="5"/>
  <c r="B242" i="5"/>
  <c r="C242" i="5"/>
  <c r="D242" i="5"/>
  <c r="A243" i="5"/>
  <c r="B243" i="5"/>
  <c r="C243" i="5"/>
  <c r="D243" i="5"/>
  <c r="A244" i="5"/>
  <c r="B244" i="5"/>
  <c r="C244" i="5"/>
  <c r="D244" i="5"/>
  <c r="A245" i="5"/>
  <c r="B245" i="5"/>
  <c r="C245" i="5"/>
  <c r="D245" i="5"/>
  <c r="A246" i="5"/>
  <c r="B246" i="5"/>
  <c r="C246" i="5"/>
  <c r="D246" i="5"/>
  <c r="A247" i="5"/>
  <c r="B247" i="5"/>
  <c r="C247" i="5"/>
  <c r="D247" i="5"/>
  <c r="A248" i="5"/>
  <c r="B248" i="5"/>
  <c r="C248" i="5"/>
  <c r="D248" i="5"/>
  <c r="A249" i="5"/>
  <c r="B249" i="5"/>
  <c r="C249" i="5"/>
  <c r="D249" i="5"/>
  <c r="A250" i="5"/>
  <c r="B250" i="5"/>
  <c r="C250" i="5"/>
  <c r="D250" i="5"/>
  <c r="A251" i="5"/>
  <c r="B251" i="5"/>
  <c r="C251" i="5"/>
  <c r="D251" i="5"/>
  <c r="A252" i="5"/>
  <c r="B252" i="5"/>
  <c r="C252" i="5"/>
  <c r="D252" i="5"/>
  <c r="A253" i="5"/>
  <c r="B253" i="5"/>
  <c r="C253" i="5"/>
  <c r="D253" i="5"/>
  <c r="A254" i="5"/>
  <c r="B254" i="5"/>
  <c r="C254" i="5"/>
  <c r="D254" i="5"/>
  <c r="A255" i="5"/>
  <c r="B255" i="5"/>
  <c r="C255" i="5"/>
  <c r="D255" i="5"/>
  <c r="A256" i="5"/>
  <c r="B256" i="5"/>
  <c r="C256" i="5"/>
  <c r="D256" i="5"/>
  <c r="A257" i="5"/>
  <c r="B257" i="5"/>
  <c r="C257" i="5"/>
  <c r="D257" i="5"/>
  <c r="A258" i="5"/>
  <c r="B258" i="5"/>
  <c r="C258" i="5"/>
  <c r="D258" i="5"/>
  <c r="A259" i="5"/>
  <c r="B259" i="5"/>
  <c r="C259" i="5"/>
  <c r="D259" i="5"/>
  <c r="A260" i="5"/>
  <c r="B260" i="5"/>
  <c r="C260" i="5"/>
  <c r="D260" i="5"/>
  <c r="A261" i="5"/>
  <c r="B261" i="5"/>
  <c r="C261" i="5"/>
  <c r="D261" i="5"/>
  <c r="A262" i="5"/>
  <c r="B262" i="5"/>
  <c r="C262" i="5"/>
  <c r="D262" i="5"/>
  <c r="A263" i="5"/>
  <c r="B263" i="5"/>
  <c r="C263" i="5"/>
  <c r="D263" i="5"/>
  <c r="A264" i="5"/>
  <c r="B264" i="5"/>
  <c r="C264" i="5"/>
  <c r="D264" i="5"/>
  <c r="A265" i="5"/>
  <c r="B265" i="5"/>
  <c r="C265" i="5"/>
  <c r="D265" i="5"/>
  <c r="A266" i="5"/>
  <c r="B266" i="5"/>
  <c r="C266" i="5"/>
  <c r="D266" i="5"/>
  <c r="A267" i="5"/>
  <c r="B267" i="5"/>
  <c r="C267" i="5"/>
  <c r="D267" i="5"/>
  <c r="A268" i="5"/>
  <c r="B268" i="5"/>
  <c r="C268" i="5"/>
  <c r="D268" i="5"/>
  <c r="A269" i="5"/>
  <c r="B269" i="5"/>
  <c r="C269" i="5"/>
  <c r="D269" i="5"/>
  <c r="A270" i="5"/>
  <c r="B270" i="5"/>
  <c r="C270" i="5"/>
  <c r="D270" i="5"/>
  <c r="A271" i="5"/>
  <c r="B271" i="5"/>
  <c r="C271" i="5"/>
  <c r="D271" i="5"/>
  <c r="A272" i="5"/>
  <c r="B272" i="5"/>
  <c r="C272" i="5"/>
  <c r="D272" i="5"/>
  <c r="A273" i="5"/>
  <c r="B273" i="5"/>
  <c r="C273" i="5"/>
  <c r="D273" i="5"/>
  <c r="A274" i="5"/>
  <c r="B274" i="5"/>
  <c r="C274" i="5"/>
  <c r="D274" i="5"/>
  <c r="A275" i="5"/>
  <c r="B275" i="5"/>
  <c r="C275" i="5"/>
  <c r="D275" i="5"/>
  <c r="A276" i="5"/>
  <c r="B276" i="5"/>
  <c r="C276" i="5"/>
  <c r="D276" i="5"/>
  <c r="A277" i="5"/>
  <c r="B277" i="5"/>
  <c r="C277" i="5"/>
  <c r="D277" i="5"/>
  <c r="A278" i="5"/>
  <c r="B278" i="5"/>
  <c r="C278" i="5"/>
  <c r="D278" i="5"/>
  <c r="A279" i="5"/>
  <c r="B279" i="5"/>
  <c r="C279" i="5"/>
  <c r="D279" i="5"/>
  <c r="A280" i="5"/>
  <c r="B280" i="5"/>
  <c r="C280" i="5"/>
  <c r="D280" i="5"/>
  <c r="A281" i="5"/>
  <c r="B281" i="5"/>
  <c r="C281" i="5"/>
  <c r="D281" i="5"/>
  <c r="A282" i="5"/>
  <c r="B282" i="5"/>
  <c r="C282" i="5"/>
  <c r="D282" i="5"/>
  <c r="A283" i="5"/>
  <c r="B283" i="5"/>
  <c r="C283" i="5"/>
  <c r="D283" i="5"/>
  <c r="A284" i="5"/>
  <c r="B284" i="5"/>
  <c r="C284" i="5"/>
  <c r="D284" i="5"/>
  <c r="A285" i="5"/>
  <c r="B285" i="5"/>
  <c r="C285" i="5"/>
  <c r="D285" i="5"/>
  <c r="A286" i="5"/>
  <c r="B286" i="5"/>
  <c r="C286" i="5"/>
  <c r="D286" i="5"/>
  <c r="A287" i="5"/>
  <c r="B287" i="5"/>
  <c r="C287" i="5"/>
  <c r="D287" i="5"/>
  <c r="A288" i="5"/>
  <c r="B288" i="5"/>
  <c r="C288" i="5"/>
  <c r="D288" i="5"/>
  <c r="A289" i="5"/>
  <c r="B289" i="5"/>
  <c r="C289" i="5"/>
  <c r="D289" i="5"/>
  <c r="A290" i="5"/>
  <c r="B290" i="5"/>
  <c r="C290" i="5"/>
  <c r="D290" i="5"/>
  <c r="A291" i="5"/>
  <c r="B291" i="5"/>
  <c r="C291" i="5"/>
  <c r="D291" i="5"/>
  <c r="A292" i="5"/>
  <c r="B292" i="5"/>
  <c r="C292" i="5"/>
  <c r="D292" i="5"/>
  <c r="A293" i="5"/>
  <c r="B293" i="5"/>
  <c r="C293" i="5"/>
  <c r="D293" i="5"/>
  <c r="A294" i="5"/>
  <c r="B294" i="5"/>
  <c r="C294" i="5"/>
  <c r="D294" i="5"/>
  <c r="A295" i="5"/>
  <c r="B295" i="5"/>
  <c r="C295" i="5"/>
  <c r="D295" i="5"/>
  <c r="A296" i="5"/>
  <c r="B296" i="5"/>
  <c r="C296" i="5"/>
  <c r="D296" i="5"/>
  <c r="A297" i="5"/>
  <c r="B297" i="5"/>
  <c r="C297" i="5"/>
  <c r="D297" i="5"/>
  <c r="A298" i="5"/>
  <c r="B298" i="5"/>
  <c r="C298" i="5"/>
  <c r="D298" i="5"/>
  <c r="A299" i="5"/>
  <c r="B299" i="5"/>
  <c r="C299" i="5"/>
  <c r="D299" i="5"/>
  <c r="A300" i="5"/>
  <c r="B300" i="5"/>
  <c r="C300" i="5"/>
  <c r="D300" i="5"/>
  <c r="A301" i="5"/>
  <c r="B301" i="5"/>
  <c r="C301" i="5"/>
  <c r="D301" i="5"/>
  <c r="A302" i="5"/>
  <c r="B302" i="5"/>
  <c r="C302" i="5"/>
  <c r="D302" i="5"/>
  <c r="A303" i="5"/>
  <c r="B303" i="5"/>
  <c r="C303" i="5"/>
  <c r="D303" i="5"/>
  <c r="A304" i="5"/>
  <c r="B304" i="5"/>
  <c r="C304" i="5"/>
  <c r="D304" i="5"/>
  <c r="A305" i="5"/>
  <c r="B305" i="5"/>
  <c r="C305" i="5"/>
  <c r="D305" i="5"/>
  <c r="A306" i="5"/>
  <c r="B306" i="5"/>
  <c r="C306" i="5"/>
  <c r="D306" i="5"/>
  <c r="A307" i="5"/>
  <c r="B307" i="5"/>
  <c r="C307" i="5"/>
  <c r="D307" i="5"/>
  <c r="A308" i="5"/>
  <c r="B308" i="5"/>
  <c r="C308" i="5"/>
  <c r="D308" i="5"/>
  <c r="A309" i="5"/>
  <c r="B309" i="5"/>
  <c r="C309" i="5"/>
  <c r="D309" i="5"/>
  <c r="A310" i="5"/>
  <c r="B310" i="5"/>
  <c r="C310" i="5"/>
  <c r="D310" i="5"/>
  <c r="A311" i="5"/>
  <c r="B311" i="5"/>
  <c r="C311" i="5"/>
  <c r="D311" i="5"/>
  <c r="A312" i="5"/>
  <c r="B312" i="5"/>
  <c r="C312" i="5"/>
  <c r="D312" i="5"/>
  <c r="A313" i="5"/>
  <c r="B313" i="5"/>
  <c r="C313" i="5"/>
  <c r="D313" i="5"/>
  <c r="A314" i="5"/>
  <c r="B314" i="5"/>
  <c r="C314" i="5"/>
  <c r="D314" i="5"/>
  <c r="A315" i="5"/>
  <c r="B315" i="5"/>
  <c r="C315" i="5"/>
  <c r="D315" i="5"/>
  <c r="A316" i="5"/>
  <c r="B316" i="5"/>
  <c r="C316" i="5"/>
  <c r="D316" i="5"/>
  <c r="A317" i="5"/>
  <c r="B317" i="5"/>
  <c r="C317" i="5"/>
  <c r="D317" i="5"/>
  <c r="A318" i="5"/>
  <c r="B318" i="5"/>
  <c r="C318" i="5"/>
  <c r="D318" i="5"/>
  <c r="A319" i="5"/>
  <c r="B319" i="5"/>
  <c r="C319" i="5"/>
  <c r="D319" i="5"/>
  <c r="A320" i="5"/>
  <c r="B320" i="5"/>
  <c r="C320" i="5"/>
  <c r="D320" i="5"/>
  <c r="A321" i="5"/>
  <c r="B321" i="5"/>
  <c r="C321" i="5"/>
  <c r="D321" i="5"/>
  <c r="A322" i="5"/>
  <c r="B322" i="5"/>
  <c r="C322" i="5"/>
  <c r="D322" i="5"/>
  <c r="A323" i="5"/>
  <c r="B323" i="5"/>
  <c r="C323" i="5"/>
  <c r="D323" i="5"/>
  <c r="A324" i="5"/>
  <c r="B324" i="5"/>
  <c r="C324" i="5"/>
  <c r="D324" i="5"/>
  <c r="A325" i="5"/>
  <c r="B325" i="5"/>
  <c r="C325" i="5"/>
  <c r="D325" i="5"/>
  <c r="A326" i="5"/>
  <c r="B326" i="5"/>
  <c r="C326" i="5"/>
  <c r="D326" i="5"/>
  <c r="A327" i="5"/>
  <c r="B327" i="5"/>
  <c r="C327" i="5"/>
  <c r="D327" i="5"/>
  <c r="A328" i="5"/>
  <c r="B328" i="5"/>
  <c r="C328" i="5"/>
  <c r="D328" i="5"/>
  <c r="A329" i="5"/>
  <c r="B329" i="5"/>
  <c r="C329" i="5"/>
  <c r="D329" i="5"/>
  <c r="A330" i="5"/>
  <c r="B330" i="5"/>
  <c r="C330" i="5"/>
  <c r="D330" i="5"/>
  <c r="A331" i="5"/>
  <c r="B331" i="5"/>
  <c r="C331" i="5"/>
  <c r="D331" i="5"/>
  <c r="A332" i="5"/>
  <c r="B332" i="5"/>
  <c r="C332" i="5"/>
  <c r="D332" i="5"/>
  <c r="A333" i="5"/>
  <c r="B333" i="5"/>
  <c r="C333" i="5"/>
  <c r="D333" i="5"/>
  <c r="A334" i="5"/>
  <c r="B334" i="5"/>
  <c r="C334" i="5"/>
  <c r="D334" i="5"/>
  <c r="A335" i="5"/>
  <c r="B335" i="5"/>
  <c r="C335" i="5"/>
  <c r="D335" i="5"/>
  <c r="A336" i="5"/>
  <c r="B336" i="5"/>
  <c r="C336" i="5"/>
  <c r="D336" i="5"/>
  <c r="A337" i="5"/>
  <c r="B337" i="5"/>
  <c r="C337" i="5"/>
  <c r="D337" i="5"/>
  <c r="A338" i="5"/>
  <c r="B338" i="5"/>
  <c r="C338" i="5"/>
  <c r="D338" i="5"/>
  <c r="A339" i="5"/>
  <c r="B339" i="5"/>
  <c r="C339" i="5"/>
  <c r="D339" i="5"/>
  <c r="A340" i="5"/>
  <c r="B340" i="5"/>
  <c r="C340" i="5"/>
  <c r="D340" i="5"/>
  <c r="A341" i="5"/>
  <c r="B341" i="5"/>
  <c r="C341" i="5"/>
  <c r="D341" i="5"/>
  <c r="A342" i="5"/>
  <c r="B342" i="5"/>
  <c r="C342" i="5"/>
  <c r="D342" i="5"/>
  <c r="A343" i="5"/>
  <c r="B343" i="5"/>
  <c r="C343" i="5"/>
  <c r="D343" i="5"/>
  <c r="A344" i="5"/>
  <c r="B344" i="5"/>
  <c r="C344" i="5"/>
  <c r="D344" i="5"/>
  <c r="A345" i="5"/>
  <c r="B345" i="5"/>
  <c r="C345" i="5"/>
  <c r="D345" i="5"/>
  <c r="A346" i="5"/>
  <c r="B346" i="5"/>
  <c r="C346" i="5"/>
  <c r="D346" i="5"/>
  <c r="A347" i="5"/>
  <c r="B347" i="5"/>
  <c r="C347" i="5"/>
  <c r="D347" i="5"/>
  <c r="A348" i="5"/>
  <c r="B348" i="5"/>
  <c r="C348" i="5"/>
  <c r="D348" i="5"/>
  <c r="A349" i="5"/>
  <c r="B349" i="5"/>
  <c r="C349" i="5"/>
  <c r="D349" i="5"/>
  <c r="A350" i="5"/>
  <c r="B350" i="5"/>
  <c r="C350" i="5"/>
  <c r="D350" i="5"/>
  <c r="A351" i="5"/>
  <c r="B351" i="5"/>
  <c r="C351" i="5"/>
  <c r="D351" i="5"/>
  <c r="A352" i="5"/>
  <c r="B352" i="5"/>
  <c r="C352" i="5"/>
  <c r="D352" i="5"/>
  <c r="A353" i="5"/>
  <c r="B353" i="5"/>
  <c r="C353" i="5"/>
  <c r="D353" i="5"/>
  <c r="A354" i="5"/>
  <c r="B354" i="5"/>
  <c r="C354" i="5"/>
  <c r="D354" i="5"/>
  <c r="A355" i="5"/>
  <c r="B355" i="5"/>
  <c r="C355" i="5"/>
  <c r="D355" i="5"/>
  <c r="A356" i="5"/>
  <c r="B356" i="5"/>
  <c r="C356" i="5"/>
  <c r="D356" i="5"/>
  <c r="A357" i="5"/>
  <c r="B357" i="5"/>
  <c r="C357" i="5"/>
  <c r="D357" i="5"/>
  <c r="A358" i="5"/>
  <c r="B358" i="5"/>
  <c r="C358" i="5"/>
  <c r="D358" i="5"/>
  <c r="A359" i="5"/>
  <c r="B359" i="5"/>
  <c r="C359" i="5"/>
  <c r="D359" i="5"/>
  <c r="A360" i="5"/>
  <c r="B360" i="5"/>
  <c r="C360" i="5"/>
  <c r="D360" i="5"/>
  <c r="A361" i="5"/>
  <c r="B361" i="5"/>
  <c r="C361" i="5"/>
  <c r="D361" i="5"/>
  <c r="A362" i="5"/>
  <c r="B362" i="5"/>
  <c r="C362" i="5"/>
  <c r="D362" i="5"/>
  <c r="A363" i="5"/>
  <c r="B363" i="5"/>
  <c r="C363" i="5"/>
  <c r="D363" i="5"/>
  <c r="A364" i="5"/>
  <c r="B364" i="5"/>
  <c r="C364" i="5"/>
  <c r="D364" i="5"/>
  <c r="A365" i="5"/>
  <c r="B365" i="5"/>
  <c r="C365" i="5"/>
  <c r="D365" i="5"/>
  <c r="A366" i="5"/>
  <c r="B366" i="5"/>
  <c r="C366" i="5"/>
  <c r="D366" i="5"/>
  <c r="A367" i="5"/>
  <c r="B367" i="5"/>
  <c r="C367" i="5"/>
  <c r="D367" i="5"/>
  <c r="A368" i="5"/>
  <c r="B368" i="5"/>
  <c r="C368" i="5"/>
  <c r="D368" i="5"/>
  <c r="A369" i="5"/>
  <c r="B369" i="5"/>
  <c r="C369" i="5"/>
  <c r="D369" i="5"/>
  <c r="A370" i="5"/>
  <c r="B370" i="5"/>
  <c r="C370" i="5"/>
  <c r="D370" i="5"/>
  <c r="A371" i="5"/>
  <c r="B371" i="5"/>
  <c r="C371" i="5"/>
  <c r="D371" i="5"/>
  <c r="A372" i="5"/>
  <c r="B372" i="5"/>
  <c r="C372" i="5"/>
  <c r="D372" i="5"/>
  <c r="A373" i="5"/>
  <c r="B373" i="5"/>
  <c r="C373" i="5"/>
  <c r="D373" i="5"/>
  <c r="A374" i="5"/>
  <c r="B374" i="5"/>
  <c r="C374" i="5"/>
  <c r="D374" i="5"/>
  <c r="A375" i="5"/>
  <c r="B375" i="5"/>
  <c r="C375" i="5"/>
  <c r="D375" i="5"/>
  <c r="A376" i="5"/>
  <c r="B376" i="5"/>
  <c r="C376" i="5"/>
  <c r="D376" i="5"/>
  <c r="A377" i="5"/>
  <c r="B377" i="5"/>
  <c r="C377" i="5"/>
  <c r="D377" i="5"/>
  <c r="A378" i="5"/>
  <c r="B378" i="5"/>
  <c r="C378" i="5"/>
  <c r="D378" i="5"/>
  <c r="A379" i="5"/>
  <c r="B379" i="5"/>
  <c r="C379" i="5"/>
  <c r="D379" i="5"/>
  <c r="A380" i="5"/>
  <c r="B380" i="5"/>
  <c r="C380" i="5"/>
  <c r="D380" i="5"/>
  <c r="A381" i="5"/>
  <c r="B381" i="5"/>
  <c r="C381" i="5"/>
  <c r="D381" i="5"/>
  <c r="A382" i="5"/>
  <c r="B382" i="5"/>
  <c r="C382" i="5"/>
  <c r="D382" i="5"/>
  <c r="A383" i="5"/>
  <c r="B383" i="5"/>
  <c r="C383" i="5"/>
  <c r="D383" i="5"/>
  <c r="A384" i="5"/>
  <c r="B384" i="5"/>
  <c r="C384" i="5"/>
  <c r="D384" i="5"/>
  <c r="A385" i="5"/>
  <c r="B385" i="5"/>
  <c r="C385" i="5"/>
  <c r="D385" i="5"/>
  <c r="A386" i="5"/>
  <c r="B386" i="5"/>
  <c r="C386" i="5"/>
  <c r="D386" i="5"/>
  <c r="A387" i="5"/>
  <c r="B387" i="5"/>
  <c r="C387" i="5"/>
  <c r="D387" i="5"/>
  <c r="A388" i="5"/>
  <c r="B388" i="5"/>
  <c r="C388" i="5"/>
  <c r="D388" i="5"/>
  <c r="A389" i="5"/>
  <c r="B389" i="5"/>
  <c r="C389" i="5"/>
  <c r="D389" i="5"/>
  <c r="A390" i="5"/>
  <c r="B390" i="5"/>
  <c r="C390" i="5"/>
  <c r="D390" i="5"/>
  <c r="A391" i="5"/>
  <c r="B391" i="5"/>
  <c r="C391" i="5"/>
  <c r="D391" i="5"/>
  <c r="A392" i="5"/>
  <c r="B392" i="5"/>
  <c r="C392" i="5"/>
  <c r="D392" i="5"/>
  <c r="A393" i="5"/>
  <c r="B393" i="5"/>
  <c r="C393" i="5"/>
  <c r="D393" i="5"/>
  <c r="A394" i="5"/>
  <c r="B394" i="5"/>
  <c r="C394" i="5"/>
  <c r="D394" i="5"/>
  <c r="A395" i="5"/>
  <c r="B395" i="5"/>
  <c r="C395" i="5"/>
  <c r="D395" i="5"/>
  <c r="A396" i="5"/>
  <c r="B396" i="5"/>
  <c r="C396" i="5"/>
  <c r="D396" i="5"/>
  <c r="A397" i="5"/>
  <c r="B397" i="5"/>
  <c r="C397" i="5"/>
  <c r="D397" i="5"/>
  <c r="A398" i="5"/>
  <c r="B398" i="5"/>
  <c r="C398" i="5"/>
  <c r="D398" i="5"/>
  <c r="A399" i="5"/>
  <c r="B399" i="5"/>
  <c r="C399" i="5"/>
  <c r="D399" i="5"/>
  <c r="A400" i="5"/>
  <c r="B400" i="5"/>
  <c r="C400" i="5"/>
  <c r="D400" i="5"/>
  <c r="A401" i="5"/>
  <c r="B401" i="5"/>
  <c r="C401" i="5"/>
  <c r="D401" i="5"/>
  <c r="A402" i="5"/>
  <c r="B402" i="5"/>
  <c r="C402" i="5"/>
  <c r="D402" i="5"/>
  <c r="A403" i="5"/>
  <c r="B403" i="5"/>
  <c r="C403" i="5"/>
  <c r="D403" i="5"/>
  <c r="A404" i="5"/>
  <c r="B404" i="5"/>
  <c r="C404" i="5"/>
  <c r="D404" i="5"/>
  <c r="A405" i="5"/>
  <c r="B405" i="5"/>
  <c r="C405" i="5"/>
  <c r="D405" i="5"/>
  <c r="A406" i="5"/>
  <c r="B406" i="5"/>
  <c r="C406" i="5"/>
  <c r="D406" i="5"/>
  <c r="A407" i="5"/>
  <c r="B407" i="5"/>
  <c r="C407" i="5"/>
  <c r="D407" i="5"/>
  <c r="A408" i="5"/>
  <c r="B408" i="5"/>
  <c r="C408" i="5"/>
  <c r="D408" i="5"/>
  <c r="A409" i="5"/>
  <c r="B409" i="5"/>
  <c r="C409" i="5"/>
  <c r="D409" i="5"/>
  <c r="A410" i="5"/>
  <c r="B410" i="5"/>
  <c r="C410" i="5"/>
  <c r="D410" i="5"/>
  <c r="A411" i="5"/>
  <c r="B411" i="5"/>
  <c r="C411" i="5"/>
  <c r="D411" i="5"/>
  <c r="A412" i="5"/>
  <c r="B412" i="5"/>
  <c r="C412" i="5"/>
  <c r="D412" i="5"/>
  <c r="A413" i="5"/>
  <c r="B413" i="5"/>
  <c r="C413" i="5"/>
  <c r="D413" i="5"/>
  <c r="A414" i="5"/>
  <c r="B414" i="5"/>
  <c r="C414" i="5"/>
  <c r="D414" i="5"/>
  <c r="A415" i="5"/>
  <c r="B415" i="5"/>
  <c r="C415" i="5"/>
  <c r="D415" i="5"/>
  <c r="A416" i="5"/>
  <c r="B416" i="5"/>
  <c r="C416" i="5"/>
  <c r="D416" i="5"/>
  <c r="A417" i="5"/>
  <c r="B417" i="5"/>
  <c r="C417" i="5"/>
  <c r="D417" i="5"/>
  <c r="A418" i="5"/>
  <c r="B418" i="5"/>
  <c r="C418" i="5"/>
  <c r="D418" i="5"/>
  <c r="A419" i="5"/>
  <c r="B419" i="5"/>
  <c r="C419" i="5"/>
  <c r="D419" i="5"/>
  <c r="A420" i="5"/>
  <c r="B420" i="5"/>
  <c r="C420" i="5"/>
  <c r="D420" i="5"/>
  <c r="A421" i="5"/>
  <c r="B421" i="5"/>
  <c r="C421" i="5"/>
  <c r="D421" i="5"/>
  <c r="A422" i="5"/>
  <c r="B422" i="5"/>
  <c r="C422" i="5"/>
  <c r="D422" i="5"/>
  <c r="A423" i="5"/>
  <c r="B423" i="5"/>
  <c r="C423" i="5"/>
  <c r="D423" i="5"/>
  <c r="A424" i="5"/>
  <c r="B424" i="5"/>
  <c r="C424" i="5"/>
  <c r="D424" i="5"/>
  <c r="A425" i="5"/>
  <c r="B425" i="5"/>
  <c r="C425" i="5"/>
  <c r="D425" i="5"/>
  <c r="A426" i="5"/>
  <c r="B426" i="5"/>
  <c r="C426" i="5"/>
  <c r="D426" i="5"/>
  <c r="A427" i="5"/>
  <c r="B427" i="5"/>
  <c r="C427" i="5"/>
  <c r="D427" i="5"/>
  <c r="A428" i="5"/>
  <c r="B428" i="5"/>
  <c r="C428" i="5"/>
  <c r="D428" i="5"/>
  <c r="A429" i="5"/>
  <c r="B429" i="5"/>
  <c r="C429" i="5"/>
  <c r="D429" i="5"/>
  <c r="A430" i="5"/>
  <c r="B430" i="5"/>
  <c r="C430" i="5"/>
  <c r="D430" i="5"/>
  <c r="A431" i="5"/>
  <c r="B431" i="5"/>
  <c r="C431" i="5"/>
  <c r="D431" i="5"/>
  <c r="A432" i="5"/>
  <c r="B432" i="5"/>
  <c r="C432" i="5"/>
  <c r="D432" i="5"/>
  <c r="A433" i="5"/>
  <c r="B433" i="5"/>
  <c r="C433" i="5"/>
  <c r="D433" i="5"/>
  <c r="A434" i="5"/>
  <c r="B434" i="5"/>
  <c r="C434" i="5"/>
  <c r="D434" i="5"/>
  <c r="A435" i="5"/>
  <c r="B435" i="5"/>
  <c r="C435" i="5"/>
  <c r="D435" i="5"/>
  <c r="A436" i="5"/>
  <c r="B436" i="5"/>
  <c r="C436" i="5"/>
  <c r="D436" i="5"/>
  <c r="A437" i="5"/>
  <c r="B437" i="5"/>
  <c r="C437" i="5"/>
  <c r="D437" i="5"/>
  <c r="A438" i="5"/>
  <c r="B438" i="5"/>
  <c r="C438" i="5"/>
  <c r="D438" i="5"/>
  <c r="A439" i="5"/>
  <c r="B439" i="5"/>
  <c r="C439" i="5"/>
  <c r="D439" i="5"/>
  <c r="A440" i="5"/>
  <c r="B440" i="5"/>
  <c r="C440" i="5"/>
  <c r="D440" i="5"/>
  <c r="A441" i="5"/>
  <c r="B441" i="5"/>
  <c r="C441" i="5"/>
  <c r="D441" i="5"/>
  <c r="A442" i="5"/>
  <c r="B442" i="5"/>
  <c r="C442" i="5"/>
  <c r="D442" i="5"/>
  <c r="A443" i="5"/>
  <c r="B443" i="5"/>
  <c r="C443" i="5"/>
  <c r="D443" i="5"/>
  <c r="A444" i="5"/>
  <c r="B444" i="5"/>
  <c r="C444" i="5"/>
  <c r="D444" i="5"/>
  <c r="A445" i="5"/>
  <c r="B445" i="5"/>
  <c r="C445" i="5"/>
  <c r="D445" i="5"/>
  <c r="A446" i="5"/>
  <c r="B446" i="5"/>
  <c r="C446" i="5"/>
  <c r="D446" i="5"/>
  <c r="A447" i="5"/>
  <c r="B447" i="5"/>
  <c r="C447" i="5"/>
  <c r="D447" i="5"/>
  <c r="A448" i="5"/>
  <c r="B448" i="5"/>
  <c r="C448" i="5"/>
  <c r="D448" i="5"/>
  <c r="A449" i="5"/>
  <c r="B449" i="5"/>
  <c r="C449" i="5"/>
  <c r="D449" i="5"/>
  <c r="A450" i="5"/>
  <c r="B450" i="5"/>
  <c r="C450" i="5"/>
  <c r="D450" i="5"/>
  <c r="A451" i="5"/>
  <c r="B451" i="5"/>
  <c r="C451" i="5"/>
  <c r="D451" i="5"/>
  <c r="A452" i="5"/>
  <c r="B452" i="5"/>
  <c r="C452" i="5"/>
  <c r="D452" i="5"/>
  <c r="A453" i="5"/>
  <c r="B453" i="5"/>
  <c r="C453" i="5"/>
  <c r="D453" i="5"/>
  <c r="A454" i="5"/>
  <c r="B454" i="5"/>
  <c r="C454" i="5"/>
  <c r="D454" i="5"/>
  <c r="A455" i="5"/>
  <c r="B455" i="5"/>
  <c r="C455" i="5"/>
  <c r="D455" i="5"/>
  <c r="A456" i="5"/>
  <c r="B456" i="5"/>
  <c r="C456" i="5"/>
  <c r="D456" i="5"/>
  <c r="A457" i="5"/>
  <c r="B457" i="5"/>
  <c r="C457" i="5"/>
  <c r="D457" i="5"/>
  <c r="A458" i="5"/>
  <c r="B458" i="5"/>
  <c r="C458" i="5"/>
  <c r="D458" i="5"/>
  <c r="A459" i="5"/>
  <c r="B459" i="5"/>
  <c r="C459" i="5"/>
  <c r="D459" i="5"/>
  <c r="A460" i="5"/>
  <c r="B460" i="5"/>
  <c r="C460" i="5"/>
  <c r="D460" i="5"/>
  <c r="A461" i="5"/>
  <c r="B461" i="5"/>
  <c r="C461" i="5"/>
  <c r="D461" i="5"/>
  <c r="A462" i="5"/>
  <c r="B462" i="5"/>
  <c r="C462" i="5"/>
  <c r="D462" i="5"/>
  <c r="A463" i="5"/>
  <c r="B463" i="5"/>
  <c r="C463" i="5"/>
  <c r="D463" i="5"/>
  <c r="A464" i="5"/>
  <c r="B464" i="5"/>
  <c r="C464" i="5"/>
  <c r="D464" i="5"/>
  <c r="A465" i="5"/>
  <c r="B465" i="5"/>
  <c r="C465" i="5"/>
  <c r="D465" i="5"/>
  <c r="A466" i="5"/>
  <c r="B466" i="5"/>
  <c r="C466" i="5"/>
  <c r="D466" i="5"/>
  <c r="A467" i="5"/>
  <c r="B467" i="5"/>
  <c r="C467" i="5"/>
  <c r="D467" i="5"/>
  <c r="A468" i="5"/>
  <c r="B468" i="5"/>
  <c r="C468" i="5"/>
  <c r="D468" i="5"/>
  <c r="A469" i="5"/>
  <c r="B469" i="5"/>
  <c r="C469" i="5"/>
  <c r="D469" i="5"/>
  <c r="A470" i="5"/>
  <c r="B470" i="5"/>
  <c r="C470" i="5"/>
  <c r="D470" i="5"/>
  <c r="A471" i="5"/>
  <c r="B471" i="5"/>
  <c r="C471" i="5"/>
  <c r="D471" i="5"/>
  <c r="A472" i="5"/>
  <c r="B472" i="5"/>
  <c r="C472" i="5"/>
  <c r="D472" i="5"/>
  <c r="A473" i="5"/>
  <c r="B473" i="5"/>
  <c r="C473" i="5"/>
  <c r="D473" i="5"/>
  <c r="A474" i="5"/>
  <c r="B474" i="5"/>
  <c r="C474" i="5"/>
  <c r="D474" i="5"/>
  <c r="A475" i="5"/>
  <c r="B475" i="5"/>
  <c r="C475" i="5"/>
  <c r="D475" i="5"/>
  <c r="A476" i="5"/>
  <c r="B476" i="5"/>
  <c r="C476" i="5"/>
  <c r="D476" i="5"/>
  <c r="A477" i="5"/>
  <c r="B477" i="5"/>
  <c r="C477" i="5"/>
  <c r="D477" i="5"/>
  <c r="A478" i="5"/>
  <c r="B478" i="5"/>
  <c r="C478" i="5"/>
  <c r="D478" i="5"/>
  <c r="A479" i="5"/>
  <c r="B479" i="5"/>
  <c r="C479" i="5"/>
  <c r="D479" i="5"/>
  <c r="A480" i="5"/>
  <c r="B480" i="5"/>
  <c r="C480" i="5"/>
  <c r="D480" i="5"/>
  <c r="A481" i="5"/>
  <c r="B481" i="5"/>
  <c r="C481" i="5"/>
  <c r="D481" i="5"/>
  <c r="A482" i="5"/>
  <c r="B482" i="5"/>
  <c r="C482" i="5"/>
  <c r="D482" i="5"/>
  <c r="A483" i="5"/>
  <c r="B483" i="5"/>
  <c r="C483" i="5"/>
  <c r="D483" i="5"/>
  <c r="A484" i="5"/>
  <c r="B484" i="5"/>
  <c r="C484" i="5"/>
  <c r="D484" i="5"/>
  <c r="A485" i="5"/>
  <c r="B485" i="5"/>
  <c r="C485" i="5"/>
  <c r="D485" i="5"/>
  <c r="A486" i="5"/>
  <c r="B486" i="5"/>
  <c r="C486" i="5"/>
  <c r="D486" i="5"/>
  <c r="A487" i="5"/>
  <c r="B487" i="5"/>
  <c r="C487" i="5"/>
  <c r="D487" i="5"/>
  <c r="A488" i="5"/>
  <c r="B488" i="5"/>
  <c r="C488" i="5"/>
  <c r="D488" i="5"/>
  <c r="A489" i="5"/>
  <c r="B489" i="5"/>
  <c r="C489" i="5"/>
  <c r="D489" i="5"/>
  <c r="A490" i="5"/>
  <c r="B490" i="5"/>
  <c r="C490" i="5"/>
  <c r="D490" i="5"/>
  <c r="A491" i="5"/>
  <c r="B491" i="5"/>
  <c r="C491" i="5"/>
  <c r="D491" i="5"/>
  <c r="A492" i="5"/>
  <c r="B492" i="5"/>
  <c r="C492" i="5"/>
  <c r="D492" i="5"/>
  <c r="A493" i="5"/>
  <c r="B493" i="5"/>
  <c r="C493" i="5"/>
  <c r="D493" i="5"/>
  <c r="A494" i="5"/>
  <c r="B494" i="5"/>
  <c r="C494" i="5"/>
  <c r="D494" i="5"/>
  <c r="A495" i="5"/>
  <c r="B495" i="5"/>
  <c r="C495" i="5"/>
  <c r="D495" i="5"/>
  <c r="A496" i="5"/>
  <c r="B496" i="5"/>
  <c r="C496" i="5"/>
  <c r="D496" i="5"/>
  <c r="A497" i="5"/>
  <c r="B497" i="5"/>
  <c r="C497" i="5"/>
  <c r="D497" i="5"/>
  <c r="A498" i="5"/>
  <c r="B498" i="5"/>
  <c r="C498" i="5"/>
  <c r="D498" i="5"/>
  <c r="A499" i="5"/>
  <c r="B499" i="5"/>
  <c r="C499" i="5"/>
  <c r="D499" i="5"/>
  <c r="A500" i="5"/>
  <c r="B500" i="5"/>
  <c r="C500" i="5"/>
  <c r="D500" i="5"/>
  <c r="A501" i="5"/>
  <c r="B501" i="5"/>
  <c r="C501" i="5"/>
  <c r="D501" i="5"/>
  <c r="A502" i="5"/>
  <c r="B502" i="5"/>
  <c r="C502" i="5"/>
  <c r="D502" i="5"/>
  <c r="A503" i="5"/>
  <c r="B503" i="5"/>
  <c r="C503" i="5"/>
  <c r="D503" i="5"/>
  <c r="A504" i="5"/>
  <c r="B504" i="5"/>
  <c r="C504" i="5"/>
  <c r="D504" i="5"/>
  <c r="A505" i="5"/>
  <c r="B505" i="5"/>
  <c r="C505" i="5"/>
  <c r="D505" i="5"/>
  <c r="A506" i="5"/>
  <c r="B506" i="5"/>
  <c r="C506" i="5"/>
  <c r="D506" i="5"/>
  <c r="A507" i="5"/>
  <c r="B507" i="5"/>
  <c r="C507" i="5"/>
  <c r="D507" i="5"/>
  <c r="A508" i="5"/>
  <c r="B508" i="5"/>
  <c r="C508" i="5"/>
  <c r="D508" i="5"/>
  <c r="A509" i="5"/>
  <c r="B509" i="5"/>
  <c r="C509" i="5"/>
  <c r="D509" i="5"/>
  <c r="A510" i="5"/>
  <c r="B510" i="5"/>
  <c r="C510" i="5"/>
  <c r="D510" i="5"/>
  <c r="A511" i="5"/>
  <c r="B511" i="5"/>
  <c r="C511" i="5"/>
  <c r="D511" i="5"/>
  <c r="A512" i="5"/>
  <c r="B512" i="5"/>
  <c r="C512" i="5"/>
  <c r="D512" i="5"/>
  <c r="A513" i="5"/>
  <c r="B513" i="5"/>
  <c r="C513" i="5"/>
  <c r="D513" i="5"/>
  <c r="A514" i="5"/>
  <c r="B514" i="5"/>
  <c r="C514" i="5"/>
  <c r="D514" i="5"/>
  <c r="A515" i="5"/>
  <c r="B515" i="5"/>
  <c r="C515" i="5"/>
  <c r="D515" i="5"/>
  <c r="A516" i="5"/>
  <c r="B516" i="5"/>
  <c r="C516" i="5"/>
  <c r="D516" i="5"/>
  <c r="A517" i="5"/>
  <c r="B517" i="5"/>
  <c r="C517" i="5"/>
  <c r="D517" i="5"/>
  <c r="A518" i="5"/>
  <c r="B518" i="5"/>
  <c r="C518" i="5"/>
  <c r="D518" i="5"/>
  <c r="A519" i="5"/>
  <c r="B519" i="5"/>
  <c r="C519" i="5"/>
  <c r="D519" i="5"/>
  <c r="A520" i="5"/>
  <c r="B520" i="5"/>
  <c r="C520" i="5"/>
  <c r="D520" i="5"/>
  <c r="A521" i="5"/>
  <c r="B521" i="5"/>
  <c r="C521" i="5"/>
  <c r="D521" i="5"/>
  <c r="A522" i="5"/>
  <c r="B522" i="5"/>
  <c r="C522" i="5"/>
  <c r="D522" i="5"/>
  <c r="A523" i="5"/>
  <c r="B523" i="5"/>
  <c r="C523" i="5"/>
  <c r="D523" i="5"/>
  <c r="A524" i="5"/>
  <c r="B524" i="5"/>
  <c r="C524" i="5"/>
  <c r="D524" i="5"/>
  <c r="A525" i="5"/>
  <c r="B525" i="5"/>
  <c r="C525" i="5"/>
  <c r="D525" i="5"/>
  <c r="A526" i="5"/>
  <c r="B526" i="5"/>
  <c r="C526" i="5"/>
  <c r="D526" i="5"/>
  <c r="A527" i="5"/>
  <c r="B527" i="5"/>
  <c r="C527" i="5"/>
  <c r="D527" i="5"/>
  <c r="A528" i="5"/>
  <c r="B528" i="5"/>
  <c r="C528" i="5"/>
  <c r="D528" i="5"/>
  <c r="A529" i="5"/>
  <c r="B529" i="5"/>
  <c r="C529" i="5"/>
  <c r="D529" i="5"/>
  <c r="A530" i="5"/>
  <c r="B530" i="5"/>
  <c r="C530" i="5"/>
  <c r="D530" i="5"/>
  <c r="A531" i="5"/>
  <c r="B531" i="5"/>
  <c r="C531" i="5"/>
  <c r="D531" i="5"/>
  <c r="A532" i="5"/>
  <c r="B532" i="5"/>
  <c r="C532" i="5"/>
  <c r="D532" i="5"/>
  <c r="A533" i="5"/>
  <c r="B533" i="5"/>
  <c r="C533" i="5"/>
  <c r="D533" i="5"/>
  <c r="A534" i="5"/>
  <c r="B534" i="5"/>
  <c r="C534" i="5"/>
  <c r="D534" i="5"/>
  <c r="A535" i="5"/>
  <c r="B535" i="5"/>
  <c r="C535" i="5"/>
  <c r="D535" i="5"/>
  <c r="A536" i="5"/>
  <c r="B536" i="5"/>
  <c r="C536" i="5"/>
  <c r="D536" i="5"/>
  <c r="A537" i="5"/>
  <c r="B537" i="5"/>
  <c r="C537" i="5"/>
  <c r="D537" i="5"/>
  <c r="A538" i="5"/>
  <c r="B538" i="5"/>
  <c r="C538" i="5"/>
  <c r="D538" i="5"/>
  <c r="A539" i="5"/>
  <c r="B539" i="5"/>
  <c r="C539" i="5"/>
  <c r="D539" i="5"/>
  <c r="A540" i="5"/>
  <c r="B540" i="5"/>
  <c r="C540" i="5"/>
  <c r="D540" i="5"/>
  <c r="A541" i="5"/>
  <c r="B541" i="5"/>
  <c r="C541" i="5"/>
  <c r="D541" i="5"/>
  <c r="A542" i="5"/>
  <c r="B542" i="5"/>
  <c r="C542" i="5"/>
  <c r="D542" i="5"/>
  <c r="A543" i="5"/>
  <c r="B543" i="5"/>
  <c r="C543" i="5"/>
  <c r="D543" i="5"/>
  <c r="A544" i="5"/>
  <c r="B544" i="5"/>
  <c r="C544" i="5"/>
  <c r="D544" i="5"/>
  <c r="A545" i="5"/>
  <c r="B545" i="5"/>
  <c r="C545" i="5"/>
  <c r="D545" i="5"/>
  <c r="A546" i="5"/>
  <c r="B546" i="5"/>
  <c r="C546" i="5"/>
  <c r="D546" i="5"/>
  <c r="A547" i="5"/>
  <c r="B547" i="5"/>
  <c r="C547" i="5"/>
  <c r="D547" i="5"/>
  <c r="A548" i="5"/>
  <c r="B548" i="5"/>
  <c r="C548" i="5"/>
  <c r="D548" i="5"/>
  <c r="A549" i="5"/>
  <c r="B549" i="5"/>
  <c r="C549" i="5"/>
  <c r="D549" i="5"/>
  <c r="A550" i="5"/>
  <c r="B550" i="5"/>
  <c r="C550" i="5"/>
  <c r="D550" i="5"/>
  <c r="A551" i="5"/>
  <c r="B551" i="5"/>
  <c r="C551" i="5"/>
  <c r="D551" i="5"/>
  <c r="A552" i="5"/>
  <c r="B552" i="5"/>
  <c r="C552" i="5"/>
  <c r="D552" i="5"/>
  <c r="A553" i="5"/>
  <c r="B553" i="5"/>
  <c r="C553" i="5"/>
  <c r="D553" i="5"/>
  <c r="A554" i="5"/>
  <c r="B554" i="5"/>
  <c r="C554" i="5"/>
  <c r="D554" i="5"/>
  <c r="A555" i="5"/>
  <c r="B555" i="5"/>
  <c r="C555" i="5"/>
  <c r="D555" i="5"/>
  <c r="A556" i="5"/>
  <c r="B556" i="5"/>
  <c r="C556" i="5"/>
  <c r="D556" i="5"/>
  <c r="A557" i="5"/>
  <c r="B557" i="5"/>
  <c r="C557" i="5"/>
  <c r="D557" i="5"/>
  <c r="A558" i="5"/>
  <c r="B558" i="5"/>
  <c r="C558" i="5"/>
  <c r="D558" i="5"/>
  <c r="A559" i="5"/>
  <c r="B559" i="5"/>
  <c r="C559" i="5"/>
  <c r="D559" i="5"/>
  <c r="A560" i="5"/>
  <c r="B560" i="5"/>
  <c r="C560" i="5"/>
  <c r="D560" i="5"/>
  <c r="A561" i="5"/>
  <c r="B561" i="5"/>
  <c r="C561" i="5"/>
  <c r="D561" i="5"/>
  <c r="A562" i="5"/>
  <c r="B562" i="5"/>
  <c r="C562" i="5"/>
  <c r="D562" i="5"/>
  <c r="A563" i="5"/>
  <c r="B563" i="5"/>
  <c r="C563" i="5"/>
  <c r="D563" i="5"/>
  <c r="A564" i="5"/>
  <c r="B564" i="5"/>
  <c r="C564" i="5"/>
  <c r="D564" i="5"/>
  <c r="A565" i="5"/>
  <c r="B565" i="5"/>
  <c r="C565" i="5"/>
  <c r="D565" i="5"/>
  <c r="A566" i="5"/>
  <c r="B566" i="5"/>
  <c r="C566" i="5"/>
  <c r="D566" i="5"/>
  <c r="A567" i="5"/>
  <c r="B567" i="5"/>
  <c r="C567" i="5"/>
  <c r="D567" i="5"/>
  <c r="A568" i="5"/>
  <c r="B568" i="5"/>
  <c r="C568" i="5"/>
  <c r="D568" i="5"/>
  <c r="A569" i="5"/>
  <c r="B569" i="5"/>
  <c r="C569" i="5"/>
  <c r="D569" i="5"/>
  <c r="A570" i="5"/>
  <c r="B570" i="5"/>
  <c r="C570" i="5"/>
  <c r="D570" i="5"/>
  <c r="A571" i="5"/>
  <c r="B571" i="5"/>
  <c r="C571" i="5"/>
  <c r="D571" i="5"/>
  <c r="A572" i="5"/>
  <c r="B572" i="5"/>
  <c r="C572" i="5"/>
  <c r="D572" i="5"/>
  <c r="A573" i="5"/>
  <c r="B573" i="5"/>
  <c r="C573" i="5"/>
  <c r="D573" i="5"/>
  <c r="A574" i="5"/>
  <c r="B574" i="5"/>
  <c r="C574" i="5"/>
  <c r="D574" i="5"/>
  <c r="A575" i="5"/>
  <c r="B575" i="5"/>
  <c r="C575" i="5"/>
  <c r="D575" i="5"/>
  <c r="A576" i="5"/>
  <c r="B576" i="5"/>
  <c r="C576" i="5"/>
  <c r="D576" i="5"/>
  <c r="A577" i="5"/>
  <c r="B577" i="5"/>
  <c r="C577" i="5"/>
  <c r="D577" i="5"/>
  <c r="A578" i="5"/>
  <c r="B578" i="5"/>
  <c r="C578" i="5"/>
  <c r="D578" i="5"/>
  <c r="A579" i="5"/>
  <c r="B579" i="5"/>
  <c r="C579" i="5"/>
  <c r="D579" i="5"/>
  <c r="A580" i="5"/>
  <c r="B580" i="5"/>
  <c r="C580" i="5"/>
  <c r="D580" i="5"/>
  <c r="A581" i="5"/>
  <c r="B581" i="5"/>
  <c r="C581" i="5"/>
  <c r="D581" i="5"/>
  <c r="A582" i="5"/>
  <c r="B582" i="5"/>
  <c r="C582" i="5"/>
  <c r="D582" i="5"/>
  <c r="A583" i="5"/>
  <c r="B583" i="5"/>
  <c r="C583" i="5"/>
  <c r="D583" i="5"/>
  <c r="A584" i="5"/>
  <c r="B584" i="5"/>
  <c r="C584" i="5"/>
  <c r="D584" i="5"/>
  <c r="A585" i="5"/>
  <c r="B585" i="5"/>
  <c r="C585" i="5"/>
  <c r="D585" i="5"/>
  <c r="A586" i="5"/>
  <c r="B586" i="5"/>
  <c r="C586" i="5"/>
  <c r="D586" i="5"/>
  <c r="A587" i="5"/>
  <c r="B587" i="5"/>
  <c r="C587" i="5"/>
  <c r="D587" i="5"/>
  <c r="A588" i="5"/>
  <c r="B588" i="5"/>
  <c r="C588" i="5"/>
  <c r="D588" i="5"/>
  <c r="A589" i="5"/>
  <c r="B589" i="5"/>
  <c r="C589" i="5"/>
  <c r="D589" i="5"/>
  <c r="A590" i="5"/>
  <c r="B590" i="5"/>
  <c r="C590" i="5"/>
  <c r="D590" i="5"/>
  <c r="A591" i="5"/>
  <c r="B591" i="5"/>
  <c r="C591" i="5"/>
  <c r="D591" i="5"/>
  <c r="A592" i="5"/>
  <c r="B592" i="5"/>
  <c r="C592" i="5"/>
  <c r="D592" i="5"/>
  <c r="A593" i="5"/>
  <c r="B593" i="5"/>
  <c r="C593" i="5"/>
  <c r="D593" i="5"/>
  <c r="A594" i="5"/>
  <c r="B594" i="5"/>
  <c r="C594" i="5"/>
  <c r="D594" i="5"/>
  <c r="A595" i="5"/>
  <c r="B595" i="5"/>
  <c r="C595" i="5"/>
  <c r="D595" i="5"/>
  <c r="A596" i="5"/>
  <c r="B596" i="5"/>
  <c r="C596" i="5"/>
  <c r="D596" i="5"/>
  <c r="A597" i="5"/>
  <c r="B597" i="5"/>
  <c r="C597" i="5"/>
  <c r="D597" i="5"/>
  <c r="A598" i="5"/>
  <c r="B598" i="5"/>
  <c r="C598" i="5"/>
  <c r="D598" i="5"/>
  <c r="A599" i="5"/>
  <c r="B599" i="5"/>
  <c r="C599" i="5"/>
  <c r="D599" i="5"/>
  <c r="A600" i="5"/>
  <c r="B600" i="5"/>
  <c r="C600" i="5"/>
  <c r="D600" i="5"/>
  <c r="A601" i="5"/>
  <c r="B601" i="5"/>
  <c r="C601" i="5"/>
  <c r="D601" i="5"/>
  <c r="A602" i="5"/>
  <c r="B602" i="5"/>
  <c r="C602" i="5"/>
  <c r="D602" i="5"/>
  <c r="A603" i="5"/>
  <c r="B603" i="5"/>
  <c r="C603" i="5"/>
  <c r="D603" i="5"/>
  <c r="A604" i="5"/>
  <c r="B604" i="5"/>
  <c r="C604" i="5"/>
  <c r="D604" i="5"/>
  <c r="A605" i="5"/>
  <c r="B605" i="5"/>
  <c r="C605" i="5"/>
  <c r="D605" i="5"/>
  <c r="A606" i="5"/>
  <c r="B606" i="5"/>
  <c r="C606" i="5"/>
  <c r="D606" i="5"/>
  <c r="A607" i="5"/>
  <c r="B607" i="5"/>
  <c r="C607" i="5"/>
  <c r="D607" i="5"/>
  <c r="A608" i="5"/>
  <c r="B608" i="5"/>
  <c r="C608" i="5"/>
  <c r="D608" i="5"/>
  <c r="A609" i="5"/>
  <c r="B609" i="5"/>
  <c r="C609" i="5"/>
  <c r="D609" i="5"/>
  <c r="A610" i="5"/>
  <c r="B610" i="5"/>
  <c r="C610" i="5"/>
  <c r="D610" i="5"/>
  <c r="A611" i="5"/>
  <c r="B611" i="5"/>
  <c r="C611" i="5"/>
  <c r="D611" i="5"/>
  <c r="A612" i="5"/>
  <c r="B612" i="5"/>
  <c r="C612" i="5"/>
  <c r="D612" i="5"/>
  <c r="A613" i="5"/>
  <c r="B613" i="5"/>
  <c r="C613" i="5"/>
  <c r="D613" i="5"/>
  <c r="A614" i="5"/>
  <c r="B614" i="5"/>
  <c r="C614" i="5"/>
  <c r="D614" i="5"/>
  <c r="A615" i="5"/>
  <c r="B615" i="5"/>
  <c r="C615" i="5"/>
  <c r="D615" i="5"/>
  <c r="A616" i="5"/>
  <c r="B616" i="5"/>
  <c r="C616" i="5"/>
  <c r="D616" i="5"/>
  <c r="A617" i="5"/>
  <c r="B617" i="5"/>
  <c r="C617" i="5"/>
  <c r="D617" i="5"/>
  <c r="A618" i="5"/>
  <c r="B618" i="5"/>
  <c r="C618" i="5"/>
  <c r="D618" i="5"/>
  <c r="A619" i="5"/>
  <c r="B619" i="5"/>
  <c r="C619" i="5"/>
  <c r="D619" i="5"/>
  <c r="A620" i="5"/>
  <c r="B620" i="5"/>
  <c r="C620" i="5"/>
  <c r="D620" i="5"/>
  <c r="A621" i="5"/>
  <c r="B621" i="5"/>
  <c r="C621" i="5"/>
  <c r="D621" i="5"/>
  <c r="A622" i="5"/>
  <c r="B622" i="5"/>
  <c r="C622" i="5"/>
  <c r="D622" i="5"/>
  <c r="A623" i="5"/>
  <c r="B623" i="5"/>
  <c r="C623" i="5"/>
  <c r="D623" i="5"/>
  <c r="A624" i="5"/>
  <c r="B624" i="5"/>
  <c r="C624" i="5"/>
  <c r="D624" i="5"/>
  <c r="A625" i="5"/>
  <c r="B625" i="5"/>
  <c r="C625" i="5"/>
  <c r="D625" i="5"/>
  <c r="A626" i="5"/>
  <c r="B626" i="5"/>
  <c r="C626" i="5"/>
  <c r="D626" i="5"/>
  <c r="A627" i="5"/>
  <c r="B627" i="5"/>
  <c r="C627" i="5"/>
  <c r="D627" i="5"/>
  <c r="A628" i="5"/>
  <c r="B628" i="5"/>
  <c r="C628" i="5"/>
  <c r="D628" i="5"/>
  <c r="A629" i="5"/>
  <c r="B629" i="5"/>
  <c r="C629" i="5"/>
  <c r="D629" i="5"/>
  <c r="A630" i="5"/>
  <c r="B630" i="5"/>
  <c r="C630" i="5"/>
  <c r="D630" i="5"/>
  <c r="A631" i="5"/>
  <c r="B631" i="5"/>
  <c r="C631" i="5"/>
  <c r="D631" i="5"/>
  <c r="A632" i="5"/>
  <c r="B632" i="5"/>
  <c r="C632" i="5"/>
  <c r="D632" i="5"/>
  <c r="A633" i="5"/>
  <c r="B633" i="5"/>
  <c r="C633" i="5"/>
  <c r="D633" i="5"/>
  <c r="A634" i="5"/>
  <c r="B634" i="5"/>
  <c r="C634" i="5"/>
  <c r="D634" i="5"/>
  <c r="A635" i="5"/>
  <c r="B635" i="5"/>
  <c r="C635" i="5"/>
  <c r="D635" i="5"/>
  <c r="A636" i="5"/>
  <c r="B636" i="5"/>
  <c r="C636" i="5"/>
  <c r="D636" i="5"/>
  <c r="A637" i="5"/>
  <c r="B637" i="5"/>
  <c r="C637" i="5"/>
  <c r="D637" i="5"/>
  <c r="A638" i="5"/>
  <c r="B638" i="5"/>
  <c r="C638" i="5"/>
  <c r="D638" i="5"/>
  <c r="A639" i="5"/>
  <c r="B639" i="5"/>
  <c r="C639" i="5"/>
  <c r="D639" i="5"/>
  <c r="A640" i="5"/>
  <c r="B640" i="5"/>
  <c r="C640" i="5"/>
  <c r="D640" i="5"/>
  <c r="A641" i="5"/>
  <c r="B641" i="5"/>
  <c r="C641" i="5"/>
  <c r="D641" i="5"/>
  <c r="A642" i="5"/>
  <c r="B642" i="5"/>
  <c r="C642" i="5"/>
  <c r="D642" i="5"/>
  <c r="A643" i="5"/>
  <c r="B643" i="5"/>
  <c r="C643" i="5"/>
  <c r="D643" i="5"/>
  <c r="A644" i="5"/>
  <c r="B644" i="5"/>
  <c r="C644" i="5"/>
  <c r="D644" i="5"/>
  <c r="A645" i="5"/>
  <c r="B645" i="5"/>
  <c r="C645" i="5"/>
  <c r="D645" i="5"/>
  <c r="A646" i="5"/>
  <c r="B646" i="5"/>
  <c r="C646" i="5"/>
  <c r="D646" i="5"/>
  <c r="A647" i="5"/>
  <c r="B647" i="5"/>
  <c r="C647" i="5"/>
  <c r="D647" i="5"/>
  <c r="A648" i="5"/>
  <c r="B648" i="5"/>
  <c r="C648" i="5"/>
  <c r="D648" i="5"/>
  <c r="A649" i="5"/>
  <c r="B649" i="5"/>
  <c r="C649" i="5"/>
  <c r="D649" i="5"/>
  <c r="A650" i="5"/>
  <c r="B650" i="5"/>
  <c r="C650" i="5"/>
  <c r="D650" i="5"/>
  <c r="A651" i="5"/>
  <c r="B651" i="5"/>
  <c r="C651" i="5"/>
  <c r="D651" i="5"/>
  <c r="A652" i="5"/>
  <c r="B652" i="5"/>
  <c r="C652" i="5"/>
  <c r="D652" i="5"/>
  <c r="A653" i="5"/>
  <c r="B653" i="5"/>
  <c r="C653" i="5"/>
  <c r="D653" i="5"/>
  <c r="A654" i="5"/>
  <c r="B654" i="5"/>
  <c r="C654" i="5"/>
  <c r="D654" i="5"/>
  <c r="A655" i="5"/>
  <c r="B655" i="5"/>
  <c r="C655" i="5"/>
  <c r="D655" i="5"/>
  <c r="A656" i="5"/>
  <c r="B656" i="5"/>
  <c r="C656" i="5"/>
  <c r="D656" i="5"/>
  <c r="A657" i="5"/>
  <c r="B657" i="5"/>
  <c r="C657" i="5"/>
  <c r="D657" i="5"/>
  <c r="A658" i="5"/>
  <c r="B658" i="5"/>
  <c r="C658" i="5"/>
  <c r="D658" i="5"/>
  <c r="A659" i="5"/>
  <c r="B659" i="5"/>
  <c r="C659" i="5"/>
  <c r="D659" i="5"/>
  <c r="A660" i="5"/>
  <c r="B660" i="5"/>
  <c r="C660" i="5"/>
  <c r="D660" i="5"/>
  <c r="A661" i="5"/>
  <c r="B661" i="5"/>
  <c r="C661" i="5"/>
  <c r="D661" i="5"/>
  <c r="A662" i="5"/>
  <c r="B662" i="5"/>
  <c r="C662" i="5"/>
  <c r="D662" i="5"/>
  <c r="A663" i="5"/>
  <c r="B663" i="5"/>
  <c r="C663" i="5"/>
  <c r="D663" i="5"/>
  <c r="A664" i="5"/>
  <c r="B664" i="5"/>
  <c r="C664" i="5"/>
  <c r="D664" i="5"/>
  <c r="A665" i="5"/>
  <c r="B665" i="5"/>
  <c r="C665" i="5"/>
  <c r="D665" i="5"/>
  <c r="A666" i="5"/>
  <c r="B666" i="5"/>
  <c r="C666" i="5"/>
  <c r="D666" i="5"/>
  <c r="A667" i="5"/>
  <c r="B667" i="5"/>
  <c r="C667" i="5"/>
  <c r="D667" i="5"/>
  <c r="A668" i="5"/>
  <c r="B668" i="5"/>
  <c r="C668" i="5"/>
  <c r="D668" i="5"/>
  <c r="A669" i="5"/>
  <c r="B669" i="5"/>
  <c r="C669" i="5"/>
  <c r="D669" i="5"/>
  <c r="A670" i="5"/>
  <c r="B670" i="5"/>
  <c r="C670" i="5"/>
  <c r="D670" i="5"/>
  <c r="A671" i="5"/>
  <c r="B671" i="5"/>
  <c r="C671" i="5"/>
  <c r="D671" i="5"/>
  <c r="A672" i="5"/>
  <c r="B672" i="5"/>
  <c r="C672" i="5"/>
  <c r="D672" i="5"/>
  <c r="A673" i="5"/>
  <c r="B673" i="5"/>
  <c r="C673" i="5"/>
  <c r="D673" i="5"/>
  <c r="A674" i="5"/>
  <c r="B674" i="5"/>
  <c r="C674" i="5"/>
  <c r="D674" i="5"/>
  <c r="A675" i="5"/>
  <c r="B675" i="5"/>
  <c r="C675" i="5"/>
  <c r="D675" i="5"/>
  <c r="A676" i="5"/>
  <c r="B676" i="5"/>
  <c r="C676" i="5"/>
  <c r="D676" i="5"/>
  <c r="A677" i="5"/>
  <c r="B677" i="5"/>
  <c r="C677" i="5"/>
  <c r="D677" i="5"/>
  <c r="A678" i="5"/>
  <c r="B678" i="5"/>
  <c r="C678" i="5"/>
  <c r="D678" i="5"/>
  <c r="A679" i="5"/>
  <c r="B679" i="5"/>
  <c r="C679" i="5"/>
  <c r="D679" i="5"/>
  <c r="A680" i="5"/>
  <c r="B680" i="5"/>
  <c r="C680" i="5"/>
  <c r="D680" i="5"/>
  <c r="A681" i="5"/>
  <c r="B681" i="5"/>
  <c r="C681" i="5"/>
  <c r="D681" i="5"/>
  <c r="A682" i="5"/>
  <c r="B682" i="5"/>
  <c r="C682" i="5"/>
  <c r="D682" i="5"/>
  <c r="A683" i="5"/>
  <c r="B683" i="5"/>
  <c r="C683" i="5"/>
  <c r="D683" i="5"/>
  <c r="A684" i="5"/>
  <c r="B684" i="5"/>
  <c r="C684" i="5"/>
  <c r="D684" i="5"/>
  <c r="A685" i="5"/>
  <c r="B685" i="5"/>
  <c r="C685" i="5"/>
  <c r="D685" i="5"/>
  <c r="A686" i="5"/>
  <c r="B686" i="5"/>
  <c r="C686" i="5"/>
  <c r="D686" i="5"/>
  <c r="A687" i="5"/>
  <c r="B687" i="5"/>
  <c r="C687" i="5"/>
  <c r="D687" i="5"/>
  <c r="A688" i="5"/>
  <c r="B688" i="5"/>
  <c r="C688" i="5"/>
  <c r="D688" i="5"/>
  <c r="A689" i="5"/>
  <c r="B689" i="5"/>
  <c r="C689" i="5"/>
  <c r="D689" i="5"/>
  <c r="A690" i="5"/>
  <c r="B690" i="5"/>
  <c r="C690" i="5"/>
  <c r="D690" i="5"/>
  <c r="A691" i="5"/>
  <c r="B691" i="5"/>
  <c r="C691" i="5"/>
  <c r="D691" i="5"/>
  <c r="A692" i="5"/>
  <c r="B692" i="5"/>
  <c r="C692" i="5"/>
  <c r="D692" i="5"/>
  <c r="A693" i="5"/>
  <c r="B693" i="5"/>
  <c r="C693" i="5"/>
  <c r="D693" i="5"/>
  <c r="A694" i="5"/>
  <c r="B694" i="5"/>
  <c r="C694" i="5"/>
  <c r="D694" i="5"/>
  <c r="A695" i="5"/>
  <c r="B695" i="5"/>
  <c r="C695" i="5"/>
  <c r="D695" i="5"/>
  <c r="A696" i="5"/>
  <c r="B696" i="5"/>
  <c r="C696" i="5"/>
  <c r="D696" i="5"/>
  <c r="A697" i="5"/>
  <c r="B697" i="5"/>
  <c r="C697" i="5"/>
  <c r="D697" i="5"/>
  <c r="A698" i="5"/>
  <c r="B698" i="5"/>
  <c r="C698" i="5"/>
  <c r="D698" i="5"/>
  <c r="A699" i="5"/>
  <c r="B699" i="5"/>
  <c r="C699" i="5"/>
  <c r="D699" i="5"/>
  <c r="A700" i="5"/>
  <c r="B700" i="5"/>
  <c r="C700" i="5"/>
  <c r="D700" i="5"/>
  <c r="A701" i="5"/>
  <c r="B701" i="5"/>
  <c r="C701" i="5"/>
  <c r="D701" i="5"/>
  <c r="A702" i="5"/>
  <c r="B702" i="5"/>
  <c r="C702" i="5"/>
  <c r="D702" i="5"/>
  <c r="A703" i="5"/>
  <c r="B703" i="5"/>
  <c r="C703" i="5"/>
  <c r="D703" i="5"/>
  <c r="A704" i="5"/>
  <c r="B704" i="5"/>
  <c r="C704" i="5"/>
  <c r="D704" i="5"/>
  <c r="A705" i="5"/>
  <c r="B705" i="5"/>
  <c r="C705" i="5"/>
  <c r="D705" i="5"/>
  <c r="A706" i="5"/>
  <c r="B706" i="5"/>
  <c r="C706" i="5"/>
  <c r="D706" i="5"/>
  <c r="A707" i="5"/>
  <c r="B707" i="5"/>
  <c r="C707" i="5"/>
  <c r="D707" i="5"/>
  <c r="A708" i="5"/>
  <c r="B708" i="5"/>
  <c r="C708" i="5"/>
  <c r="D708" i="5"/>
  <c r="A709" i="5"/>
  <c r="B709" i="5"/>
  <c r="C709" i="5"/>
  <c r="D709" i="5"/>
  <c r="A710" i="5"/>
  <c r="B710" i="5"/>
  <c r="C710" i="5"/>
  <c r="D710" i="5"/>
  <c r="A711" i="5"/>
  <c r="B711" i="5"/>
  <c r="C711" i="5"/>
  <c r="D711" i="5"/>
  <c r="A712" i="5"/>
  <c r="B712" i="5"/>
  <c r="C712" i="5"/>
  <c r="D712" i="5"/>
  <c r="A713" i="5"/>
  <c r="B713" i="5"/>
  <c r="C713" i="5"/>
  <c r="D713" i="5"/>
  <c r="A714" i="5"/>
  <c r="B714" i="5"/>
  <c r="C714" i="5"/>
  <c r="D714" i="5"/>
  <c r="A715" i="5"/>
  <c r="B715" i="5"/>
  <c r="C715" i="5"/>
  <c r="D715" i="5"/>
  <c r="A716" i="5"/>
  <c r="B716" i="5"/>
  <c r="C716" i="5"/>
  <c r="D716" i="5"/>
  <c r="A717" i="5"/>
  <c r="B717" i="5"/>
  <c r="C717" i="5"/>
  <c r="D717" i="5"/>
  <c r="A718" i="5"/>
  <c r="B718" i="5"/>
  <c r="C718" i="5"/>
  <c r="D718" i="5"/>
  <c r="A719" i="5"/>
  <c r="B719" i="5"/>
  <c r="C719" i="5"/>
  <c r="D719" i="5"/>
  <c r="A720" i="5"/>
  <c r="B720" i="5"/>
  <c r="C720" i="5"/>
  <c r="D720" i="5"/>
  <c r="A721" i="5"/>
  <c r="B721" i="5"/>
  <c r="C721" i="5"/>
  <c r="D721" i="5"/>
  <c r="A722" i="5"/>
  <c r="B722" i="5"/>
  <c r="C722" i="5"/>
  <c r="D722" i="5"/>
  <c r="A723" i="5"/>
  <c r="B723" i="5"/>
  <c r="C723" i="5"/>
  <c r="D723" i="5"/>
  <c r="A724" i="5"/>
  <c r="B724" i="5"/>
  <c r="C724" i="5"/>
  <c r="D724" i="5"/>
  <c r="A725" i="5"/>
  <c r="B725" i="5"/>
  <c r="C725" i="5"/>
  <c r="D725" i="5"/>
  <c r="A726" i="5"/>
  <c r="B726" i="5"/>
  <c r="C726" i="5"/>
  <c r="D726" i="5"/>
  <c r="A727" i="5"/>
  <c r="B727" i="5"/>
  <c r="C727" i="5"/>
  <c r="D727" i="5"/>
  <c r="A728" i="5"/>
  <c r="B728" i="5"/>
  <c r="C728" i="5"/>
  <c r="D728" i="5"/>
  <c r="A729" i="5"/>
  <c r="B729" i="5"/>
  <c r="C729" i="5"/>
  <c r="D729" i="5"/>
  <c r="A730" i="5"/>
  <c r="B730" i="5"/>
  <c r="C730" i="5"/>
  <c r="D730" i="5"/>
  <c r="A731" i="5"/>
  <c r="B731" i="5"/>
  <c r="C731" i="5"/>
  <c r="D731" i="5"/>
  <c r="A732" i="5"/>
  <c r="B732" i="5"/>
  <c r="C732" i="5"/>
  <c r="D732" i="5"/>
  <c r="A733" i="5"/>
  <c r="B733" i="5"/>
  <c r="C733" i="5"/>
  <c r="D733" i="5"/>
  <c r="A734" i="5"/>
  <c r="B734" i="5"/>
  <c r="C734" i="5"/>
  <c r="D734" i="5"/>
  <c r="A735" i="5"/>
  <c r="B735" i="5"/>
  <c r="C735" i="5"/>
  <c r="D735" i="5"/>
  <c r="A736" i="5"/>
  <c r="B736" i="5"/>
  <c r="C736" i="5"/>
  <c r="D736" i="5"/>
  <c r="A737" i="5"/>
  <c r="B737" i="5"/>
  <c r="C737" i="5"/>
  <c r="D737" i="5"/>
  <c r="A738" i="5"/>
  <c r="B738" i="5"/>
  <c r="C738" i="5"/>
  <c r="D738" i="5"/>
  <c r="A739" i="5"/>
  <c r="B739" i="5"/>
  <c r="C739" i="5"/>
  <c r="D739" i="5"/>
  <c r="A740" i="5"/>
  <c r="B740" i="5"/>
  <c r="C740" i="5"/>
  <c r="D740" i="5"/>
  <c r="A741" i="5"/>
  <c r="B741" i="5"/>
  <c r="C741" i="5"/>
  <c r="D741" i="5"/>
  <c r="A742" i="5"/>
  <c r="B742" i="5"/>
  <c r="C742" i="5"/>
  <c r="D742" i="5"/>
  <c r="A743" i="5"/>
  <c r="B743" i="5"/>
  <c r="C743" i="5"/>
  <c r="D743" i="5"/>
  <c r="A744" i="5"/>
  <c r="B744" i="5"/>
  <c r="C744" i="5"/>
  <c r="D744" i="5"/>
  <c r="A745" i="5"/>
  <c r="B745" i="5"/>
  <c r="C745" i="5"/>
  <c r="D745" i="5"/>
  <c r="A746" i="5"/>
  <c r="B746" i="5"/>
  <c r="C746" i="5"/>
  <c r="D746" i="5"/>
  <c r="A747" i="5"/>
  <c r="B747" i="5"/>
  <c r="C747" i="5"/>
  <c r="D747" i="5"/>
  <c r="A748" i="5"/>
  <c r="B748" i="5"/>
  <c r="C748" i="5"/>
  <c r="D748" i="5"/>
  <c r="A749" i="5"/>
  <c r="B749" i="5"/>
  <c r="C749" i="5"/>
  <c r="D749" i="5"/>
  <c r="A750" i="5"/>
  <c r="B750" i="5"/>
  <c r="C750" i="5"/>
  <c r="D750" i="5"/>
  <c r="A751" i="5"/>
  <c r="B751" i="5"/>
  <c r="C751" i="5"/>
  <c r="D751" i="5"/>
  <c r="A752" i="5"/>
  <c r="B752" i="5"/>
  <c r="C752" i="5"/>
  <c r="D752" i="5"/>
  <c r="A753" i="5"/>
  <c r="B753" i="5"/>
  <c r="C753" i="5"/>
  <c r="D753" i="5"/>
  <c r="A754" i="5"/>
  <c r="B754" i="5"/>
  <c r="C754" i="5"/>
  <c r="D754" i="5"/>
  <c r="A755" i="5"/>
  <c r="B755" i="5"/>
  <c r="C755" i="5"/>
  <c r="D755" i="5"/>
  <c r="A756" i="5"/>
  <c r="B756" i="5"/>
  <c r="C756" i="5"/>
  <c r="D756" i="5"/>
  <c r="A757" i="5"/>
  <c r="B757" i="5"/>
  <c r="C757" i="5"/>
  <c r="D757" i="5"/>
  <c r="A758" i="5"/>
  <c r="B758" i="5"/>
  <c r="C758" i="5"/>
  <c r="D758" i="5"/>
  <c r="A759" i="5"/>
  <c r="B759" i="5"/>
  <c r="C759" i="5"/>
  <c r="D759" i="5"/>
  <c r="A760" i="5"/>
  <c r="B760" i="5"/>
  <c r="C760" i="5"/>
  <c r="D760" i="5"/>
  <c r="A761" i="5"/>
  <c r="B761" i="5"/>
  <c r="C761" i="5"/>
  <c r="D761" i="5"/>
  <c r="A762" i="5"/>
  <c r="B762" i="5"/>
  <c r="C762" i="5"/>
  <c r="D762" i="5"/>
  <c r="A763" i="5"/>
  <c r="B763" i="5"/>
  <c r="C763" i="5"/>
  <c r="D763" i="5"/>
  <c r="A764" i="5"/>
  <c r="B764" i="5"/>
  <c r="C764" i="5"/>
  <c r="D764" i="5"/>
  <c r="A765" i="5"/>
  <c r="B765" i="5"/>
  <c r="C765" i="5"/>
  <c r="D765" i="5"/>
  <c r="A766" i="5"/>
  <c r="B766" i="5"/>
  <c r="C766" i="5"/>
  <c r="D766" i="5"/>
  <c r="A767" i="5"/>
  <c r="B767" i="5"/>
  <c r="C767" i="5"/>
  <c r="D767" i="5"/>
  <c r="A768" i="5"/>
  <c r="B768" i="5"/>
  <c r="C768" i="5"/>
  <c r="D768" i="5"/>
  <c r="A769" i="5"/>
  <c r="B769" i="5"/>
  <c r="C769" i="5"/>
  <c r="D769" i="5"/>
  <c r="A770" i="5"/>
  <c r="B770" i="5"/>
  <c r="C770" i="5"/>
  <c r="D770" i="5"/>
  <c r="A771" i="5"/>
  <c r="B771" i="5"/>
  <c r="C771" i="5"/>
  <c r="D771" i="5"/>
  <c r="A772" i="5"/>
  <c r="B772" i="5"/>
  <c r="C772" i="5"/>
  <c r="D772" i="5"/>
  <c r="A773" i="5"/>
  <c r="B773" i="5"/>
  <c r="C773" i="5"/>
  <c r="D773" i="5"/>
  <c r="A774" i="5"/>
  <c r="B774" i="5"/>
  <c r="C774" i="5"/>
  <c r="D774" i="5"/>
  <c r="A775" i="5"/>
  <c r="B775" i="5"/>
  <c r="C775" i="5"/>
  <c r="D775" i="5"/>
  <c r="A776" i="5"/>
  <c r="B776" i="5"/>
  <c r="C776" i="5"/>
  <c r="D776" i="5"/>
  <c r="A777" i="5"/>
  <c r="B777" i="5"/>
  <c r="C777" i="5"/>
  <c r="D777" i="5"/>
  <c r="A778" i="5"/>
  <c r="B778" i="5"/>
  <c r="C778" i="5"/>
  <c r="D778" i="5"/>
  <c r="A779" i="5"/>
  <c r="B779" i="5"/>
  <c r="C779" i="5"/>
  <c r="D779" i="5"/>
  <c r="A780" i="5"/>
  <c r="B780" i="5"/>
  <c r="C780" i="5"/>
  <c r="D780" i="5"/>
  <c r="A781" i="5"/>
  <c r="B781" i="5"/>
  <c r="C781" i="5"/>
  <c r="D781" i="5"/>
  <c r="A782" i="5"/>
  <c r="B782" i="5"/>
  <c r="C782" i="5"/>
  <c r="D782" i="5"/>
  <c r="A783" i="5"/>
  <c r="B783" i="5"/>
  <c r="C783" i="5"/>
  <c r="D783" i="5"/>
  <c r="A784" i="5"/>
  <c r="B784" i="5"/>
  <c r="C784" i="5"/>
  <c r="D784" i="5"/>
  <c r="A785" i="5"/>
  <c r="B785" i="5"/>
  <c r="C785" i="5"/>
  <c r="D785" i="5"/>
  <c r="A786" i="5"/>
  <c r="B786" i="5"/>
  <c r="C786" i="5"/>
  <c r="D786" i="5"/>
  <c r="A787" i="5"/>
  <c r="B787" i="5"/>
  <c r="C787" i="5"/>
  <c r="D787" i="5"/>
  <c r="A788" i="5"/>
  <c r="B788" i="5"/>
  <c r="C788" i="5"/>
  <c r="D788" i="5"/>
  <c r="A789" i="5"/>
  <c r="B789" i="5"/>
  <c r="C789" i="5"/>
  <c r="D789" i="5"/>
  <c r="A790" i="5"/>
  <c r="B790" i="5"/>
  <c r="C790" i="5"/>
  <c r="D790" i="5"/>
  <c r="A791" i="5"/>
  <c r="B791" i="5"/>
  <c r="C791" i="5"/>
  <c r="D791" i="5"/>
  <c r="A792" i="5"/>
  <c r="B792" i="5"/>
  <c r="C792" i="5"/>
  <c r="D792" i="5"/>
  <c r="A793" i="5"/>
  <c r="B793" i="5"/>
  <c r="C793" i="5"/>
  <c r="D793" i="5"/>
  <c r="A794" i="5"/>
  <c r="B794" i="5"/>
  <c r="C794" i="5"/>
  <c r="D794" i="5"/>
  <c r="A795" i="5"/>
  <c r="B795" i="5"/>
  <c r="C795" i="5"/>
  <c r="D795" i="5"/>
  <c r="A796" i="5"/>
  <c r="B796" i="5"/>
  <c r="C796" i="5"/>
  <c r="D796" i="5"/>
  <c r="A797" i="5"/>
  <c r="B797" i="5"/>
  <c r="C797" i="5"/>
  <c r="D797" i="5"/>
  <c r="A798" i="5"/>
  <c r="B798" i="5"/>
  <c r="C798" i="5"/>
  <c r="D798" i="5"/>
  <c r="A799" i="5"/>
  <c r="B799" i="5"/>
  <c r="C799" i="5"/>
  <c r="D799" i="5"/>
  <c r="A800" i="5"/>
  <c r="B800" i="5"/>
  <c r="C800" i="5"/>
  <c r="D800" i="5"/>
  <c r="A801" i="5"/>
  <c r="B801" i="5"/>
  <c r="C801" i="5"/>
  <c r="D801" i="5"/>
  <c r="A802" i="5"/>
  <c r="B802" i="5"/>
  <c r="C802" i="5"/>
  <c r="D802" i="5"/>
  <c r="A803" i="5"/>
  <c r="B803" i="5"/>
  <c r="C803" i="5"/>
  <c r="D803" i="5"/>
  <c r="A804" i="5"/>
  <c r="B804" i="5"/>
  <c r="C804" i="5"/>
  <c r="D804" i="5"/>
  <c r="A805" i="5"/>
  <c r="B805" i="5"/>
  <c r="C805" i="5"/>
  <c r="D805" i="5"/>
  <c r="A806" i="5"/>
  <c r="B806" i="5"/>
  <c r="C806" i="5"/>
  <c r="D806" i="5"/>
  <c r="A807" i="5"/>
  <c r="B807" i="5"/>
  <c r="C807" i="5"/>
  <c r="D807" i="5"/>
  <c r="A808" i="5"/>
  <c r="B808" i="5"/>
  <c r="C808" i="5"/>
  <c r="D808" i="5"/>
  <c r="A809" i="5"/>
  <c r="B809" i="5"/>
  <c r="C809" i="5"/>
  <c r="D809" i="5"/>
  <c r="A810" i="5"/>
  <c r="B810" i="5"/>
  <c r="C810" i="5"/>
  <c r="D810" i="5"/>
  <c r="A811" i="5"/>
  <c r="B811" i="5"/>
  <c r="C811" i="5"/>
  <c r="D811" i="5"/>
  <c r="A812" i="5"/>
  <c r="B812" i="5"/>
  <c r="C812" i="5"/>
  <c r="D812" i="5"/>
  <c r="A813" i="5"/>
  <c r="B813" i="5"/>
  <c r="C813" i="5"/>
  <c r="D813" i="5"/>
  <c r="A814" i="5"/>
  <c r="B814" i="5"/>
  <c r="C814" i="5"/>
  <c r="D814" i="5"/>
  <c r="A815" i="5"/>
  <c r="B815" i="5"/>
  <c r="C815" i="5"/>
  <c r="D815" i="5"/>
  <c r="A816" i="5"/>
  <c r="B816" i="5"/>
  <c r="C816" i="5"/>
  <c r="D816" i="5"/>
  <c r="A817" i="5"/>
  <c r="B817" i="5"/>
  <c r="C817" i="5"/>
  <c r="D817" i="5"/>
  <c r="A818" i="5"/>
  <c r="B818" i="5"/>
  <c r="C818" i="5"/>
  <c r="D818" i="5"/>
  <c r="A819" i="5"/>
  <c r="B819" i="5"/>
  <c r="C819" i="5"/>
  <c r="D819" i="5"/>
  <c r="A820" i="5"/>
  <c r="B820" i="5"/>
  <c r="C820" i="5"/>
  <c r="D820" i="5"/>
  <c r="A821" i="5"/>
  <c r="B821" i="5"/>
  <c r="C821" i="5"/>
  <c r="D821" i="5"/>
  <c r="A822" i="5"/>
  <c r="B822" i="5"/>
  <c r="C822" i="5"/>
  <c r="D822" i="5"/>
  <c r="A823" i="5"/>
  <c r="B823" i="5"/>
  <c r="C823" i="5"/>
  <c r="D823" i="5"/>
  <c r="A824" i="5"/>
  <c r="B824" i="5"/>
  <c r="C824" i="5"/>
  <c r="D824" i="5"/>
  <c r="A825" i="5"/>
  <c r="B825" i="5"/>
  <c r="C825" i="5"/>
  <c r="D825" i="5"/>
  <c r="A826" i="5"/>
  <c r="B826" i="5"/>
  <c r="C826" i="5"/>
  <c r="D826" i="5"/>
  <c r="A827" i="5"/>
  <c r="B827" i="5"/>
  <c r="C827" i="5"/>
  <c r="D827" i="5"/>
  <c r="A828" i="5"/>
  <c r="B828" i="5"/>
  <c r="C828" i="5"/>
  <c r="D828" i="5"/>
  <c r="A829" i="5"/>
  <c r="B829" i="5"/>
  <c r="C829" i="5"/>
  <c r="D829" i="5"/>
  <c r="A830" i="5"/>
  <c r="B830" i="5"/>
  <c r="C830" i="5"/>
  <c r="D830" i="5"/>
  <c r="A831" i="5"/>
  <c r="B831" i="5"/>
  <c r="C831" i="5"/>
  <c r="D831" i="5"/>
  <c r="A832" i="5"/>
  <c r="B832" i="5"/>
  <c r="C832" i="5"/>
  <c r="D832" i="5"/>
  <c r="A833" i="5"/>
  <c r="B833" i="5"/>
  <c r="C833" i="5"/>
  <c r="D833" i="5"/>
  <c r="A834" i="5"/>
  <c r="B834" i="5"/>
  <c r="C834" i="5"/>
  <c r="D834" i="5"/>
  <c r="A835" i="5"/>
  <c r="B835" i="5"/>
  <c r="C835" i="5"/>
  <c r="D835" i="5"/>
  <c r="A836" i="5"/>
  <c r="B836" i="5"/>
  <c r="C836" i="5"/>
  <c r="D836" i="5"/>
  <c r="A837" i="5"/>
  <c r="B837" i="5"/>
  <c r="C837" i="5"/>
  <c r="D837" i="5"/>
  <c r="A838" i="5"/>
  <c r="B838" i="5"/>
  <c r="C838" i="5"/>
  <c r="D838" i="5"/>
  <c r="A839" i="5"/>
  <c r="B839" i="5"/>
  <c r="C839" i="5"/>
  <c r="D839" i="5"/>
  <c r="A840" i="5"/>
  <c r="B840" i="5"/>
  <c r="C840" i="5"/>
  <c r="D840" i="5"/>
  <c r="A841" i="5"/>
  <c r="B841" i="5"/>
  <c r="C841" i="5"/>
  <c r="D841" i="5"/>
  <c r="A842" i="5"/>
  <c r="B842" i="5"/>
  <c r="C842" i="5"/>
  <c r="D842" i="5"/>
  <c r="A843" i="5"/>
  <c r="B843" i="5"/>
  <c r="C843" i="5"/>
  <c r="D843" i="5"/>
  <c r="A844" i="5"/>
  <c r="B844" i="5"/>
  <c r="C844" i="5"/>
  <c r="D844" i="5"/>
  <c r="A845" i="5"/>
  <c r="B845" i="5"/>
  <c r="C845" i="5"/>
  <c r="D845" i="5"/>
  <c r="A846" i="5"/>
  <c r="B846" i="5"/>
  <c r="C846" i="5"/>
  <c r="D846" i="5"/>
  <c r="A847" i="5"/>
  <c r="B847" i="5"/>
  <c r="C847" i="5"/>
  <c r="D847" i="5"/>
  <c r="A848" i="5"/>
  <c r="B848" i="5"/>
  <c r="C848" i="5"/>
  <c r="D848" i="5"/>
  <c r="A849" i="5"/>
  <c r="B849" i="5"/>
  <c r="C849" i="5"/>
  <c r="D849" i="5"/>
  <c r="A850" i="5"/>
  <c r="B850" i="5"/>
  <c r="C850" i="5"/>
  <c r="D850" i="5"/>
  <c r="A851" i="5"/>
  <c r="B851" i="5"/>
  <c r="C851" i="5"/>
  <c r="D851" i="5"/>
  <c r="A852" i="5"/>
  <c r="B852" i="5"/>
  <c r="C852" i="5"/>
  <c r="D852" i="5"/>
  <c r="A853" i="5"/>
  <c r="B853" i="5"/>
  <c r="C853" i="5"/>
  <c r="D853" i="5"/>
  <c r="A854" i="5"/>
  <c r="B854" i="5"/>
  <c r="C854" i="5"/>
  <c r="D854" i="5"/>
  <c r="A855" i="5"/>
  <c r="B855" i="5"/>
  <c r="C855" i="5"/>
  <c r="D855" i="5"/>
  <c r="A856" i="5"/>
  <c r="B856" i="5"/>
  <c r="C856" i="5"/>
  <c r="D856" i="5"/>
  <c r="A857" i="5"/>
  <c r="B857" i="5"/>
  <c r="C857" i="5"/>
  <c r="D857" i="5"/>
  <c r="A858" i="5"/>
  <c r="B858" i="5"/>
  <c r="C858" i="5"/>
  <c r="D858" i="5"/>
  <c r="A859" i="5"/>
  <c r="B859" i="5"/>
  <c r="C859" i="5"/>
  <c r="D859" i="5"/>
  <c r="A860" i="5"/>
  <c r="B860" i="5"/>
  <c r="C860" i="5"/>
  <c r="D860" i="5"/>
  <c r="A861" i="5"/>
  <c r="B861" i="5"/>
  <c r="C861" i="5"/>
  <c r="D861" i="5"/>
  <c r="A862" i="5"/>
  <c r="B862" i="5"/>
  <c r="C862" i="5"/>
  <c r="D862" i="5"/>
  <c r="A863" i="5"/>
  <c r="B863" i="5"/>
  <c r="C863" i="5"/>
  <c r="D863" i="5"/>
  <c r="A864" i="5"/>
  <c r="B864" i="5"/>
  <c r="C864" i="5"/>
  <c r="D864" i="5"/>
  <c r="A865" i="5"/>
  <c r="B865" i="5"/>
  <c r="C865" i="5"/>
  <c r="D865" i="5"/>
  <c r="A866" i="5"/>
  <c r="B866" i="5"/>
  <c r="C866" i="5"/>
  <c r="D866" i="5"/>
  <c r="A867" i="5"/>
  <c r="B867" i="5"/>
  <c r="C867" i="5"/>
  <c r="D867" i="5"/>
  <c r="A868" i="5"/>
  <c r="B868" i="5"/>
  <c r="C868" i="5"/>
  <c r="D868" i="5"/>
  <c r="A869" i="5"/>
  <c r="B869" i="5"/>
  <c r="C869" i="5"/>
  <c r="D869" i="5"/>
  <c r="A870" i="5"/>
  <c r="B870" i="5"/>
  <c r="C870" i="5"/>
  <c r="D870" i="5"/>
  <c r="A871" i="5"/>
  <c r="B871" i="5"/>
  <c r="C871" i="5"/>
  <c r="D871" i="5"/>
  <c r="A872" i="5"/>
  <c r="B872" i="5"/>
  <c r="C872" i="5"/>
  <c r="D872" i="5"/>
  <c r="A873" i="5"/>
  <c r="B873" i="5"/>
  <c r="C873" i="5"/>
  <c r="D873" i="5"/>
  <c r="A874" i="5"/>
  <c r="B874" i="5"/>
  <c r="C874" i="5"/>
  <c r="D874" i="5"/>
  <c r="A875" i="5"/>
  <c r="B875" i="5"/>
  <c r="C875" i="5"/>
  <c r="D875" i="5"/>
  <c r="A876" i="5"/>
  <c r="B876" i="5"/>
  <c r="C876" i="5"/>
  <c r="D876" i="5"/>
  <c r="A877" i="5"/>
  <c r="B877" i="5"/>
  <c r="C877" i="5"/>
  <c r="D877" i="5"/>
  <c r="A878" i="5"/>
  <c r="B878" i="5"/>
  <c r="C878" i="5"/>
  <c r="D878" i="5"/>
  <c r="A879" i="5"/>
  <c r="B879" i="5"/>
  <c r="C879" i="5"/>
  <c r="D879" i="5"/>
  <c r="A880" i="5"/>
  <c r="B880" i="5"/>
  <c r="C880" i="5"/>
  <c r="D880" i="5"/>
  <c r="A881" i="5"/>
  <c r="B881" i="5"/>
  <c r="C881" i="5"/>
  <c r="D881" i="5"/>
  <c r="A882" i="5"/>
  <c r="B882" i="5"/>
  <c r="C882" i="5"/>
  <c r="D882" i="5"/>
  <c r="A883" i="5"/>
  <c r="B883" i="5"/>
  <c r="C883" i="5"/>
  <c r="D883" i="5"/>
  <c r="A884" i="5"/>
  <c r="B884" i="5"/>
  <c r="C884" i="5"/>
  <c r="D884" i="5"/>
  <c r="A885" i="5"/>
  <c r="B885" i="5"/>
  <c r="C885" i="5"/>
  <c r="D885" i="5"/>
  <c r="A886" i="5"/>
  <c r="B886" i="5"/>
  <c r="C886" i="5"/>
  <c r="D886" i="5"/>
  <c r="A887" i="5"/>
  <c r="B887" i="5"/>
  <c r="C887" i="5"/>
  <c r="D887" i="5"/>
  <c r="A888" i="5"/>
  <c r="B888" i="5"/>
  <c r="C888" i="5"/>
  <c r="D888" i="5"/>
  <c r="A889" i="5"/>
  <c r="B889" i="5"/>
  <c r="C889" i="5"/>
  <c r="D889" i="5"/>
  <c r="A890" i="5"/>
  <c r="B890" i="5"/>
  <c r="C890" i="5"/>
  <c r="D890" i="5"/>
  <c r="A891" i="5"/>
  <c r="B891" i="5"/>
  <c r="C891" i="5"/>
  <c r="D891" i="5"/>
  <c r="A892" i="5"/>
  <c r="B892" i="5"/>
  <c r="C892" i="5"/>
  <c r="D892" i="5"/>
  <c r="A893" i="5"/>
  <c r="B893" i="5"/>
  <c r="C893" i="5"/>
  <c r="D893" i="5"/>
  <c r="A894" i="5"/>
  <c r="B894" i="5"/>
  <c r="C894" i="5"/>
  <c r="D894" i="5"/>
  <c r="A895" i="5"/>
  <c r="B895" i="5"/>
  <c r="C895" i="5"/>
  <c r="D895" i="5"/>
  <c r="A896" i="5"/>
  <c r="B896" i="5"/>
  <c r="C896" i="5"/>
  <c r="D896" i="5"/>
  <c r="A897" i="5"/>
  <c r="B897" i="5"/>
  <c r="C897" i="5"/>
  <c r="D897" i="5"/>
  <c r="A898" i="5"/>
  <c r="B898" i="5"/>
  <c r="C898" i="5"/>
  <c r="D898" i="5"/>
  <c r="A899" i="5"/>
  <c r="B899" i="5"/>
  <c r="C899" i="5"/>
  <c r="D899" i="5"/>
  <c r="A900" i="5"/>
  <c r="B900" i="5"/>
  <c r="C900" i="5"/>
  <c r="D900" i="5"/>
  <c r="A901" i="5"/>
  <c r="B901" i="5"/>
  <c r="C901" i="5"/>
  <c r="D901" i="5"/>
  <c r="A902" i="5"/>
  <c r="B902" i="5"/>
  <c r="C902" i="5"/>
  <c r="D902" i="5"/>
  <c r="A903" i="5"/>
  <c r="B903" i="5"/>
  <c r="C903" i="5"/>
  <c r="D903" i="5"/>
  <c r="A904" i="5"/>
  <c r="B904" i="5"/>
  <c r="C904" i="5"/>
  <c r="D904" i="5"/>
  <c r="A905" i="5"/>
  <c r="B905" i="5"/>
  <c r="C905" i="5"/>
  <c r="D905" i="5"/>
  <c r="A906" i="5"/>
  <c r="B906" i="5"/>
  <c r="C906" i="5"/>
  <c r="D906" i="5"/>
  <c r="A907" i="5"/>
  <c r="B907" i="5"/>
  <c r="C907" i="5"/>
  <c r="D907" i="5"/>
  <c r="A908" i="5"/>
  <c r="B908" i="5"/>
  <c r="C908" i="5"/>
  <c r="D908" i="5"/>
  <c r="A909" i="5"/>
  <c r="B909" i="5"/>
  <c r="C909" i="5"/>
  <c r="D909" i="5"/>
  <c r="A910" i="5"/>
  <c r="B910" i="5"/>
  <c r="C910" i="5"/>
  <c r="D910" i="5"/>
  <c r="A911" i="5"/>
  <c r="B911" i="5"/>
  <c r="C911" i="5"/>
  <c r="D911" i="5"/>
  <c r="A912" i="5"/>
  <c r="B912" i="5"/>
  <c r="C912" i="5"/>
  <c r="D912" i="5"/>
  <c r="A913" i="5"/>
  <c r="B913" i="5"/>
  <c r="C913" i="5"/>
  <c r="D913" i="5"/>
  <c r="A914" i="5"/>
  <c r="B914" i="5"/>
  <c r="C914" i="5"/>
  <c r="D914" i="5"/>
  <c r="A915" i="5"/>
  <c r="B915" i="5"/>
  <c r="C915" i="5"/>
  <c r="D915" i="5"/>
  <c r="A916" i="5"/>
  <c r="B916" i="5"/>
  <c r="C916" i="5"/>
  <c r="D916" i="5"/>
  <c r="A917" i="5"/>
  <c r="B917" i="5"/>
  <c r="C917" i="5"/>
  <c r="D917" i="5"/>
  <c r="A918" i="5"/>
  <c r="B918" i="5"/>
  <c r="C918" i="5"/>
  <c r="D918" i="5"/>
  <c r="A919" i="5"/>
  <c r="B919" i="5"/>
  <c r="C919" i="5"/>
  <c r="D919" i="5"/>
  <c r="A920" i="5"/>
  <c r="B920" i="5"/>
  <c r="C920" i="5"/>
  <c r="D920" i="5"/>
  <c r="A921" i="5"/>
  <c r="B921" i="5"/>
  <c r="C921" i="5"/>
  <c r="D921" i="5"/>
  <c r="A922" i="5"/>
  <c r="B922" i="5"/>
  <c r="C922" i="5"/>
  <c r="D922" i="5"/>
  <c r="A923" i="5"/>
  <c r="B923" i="5"/>
  <c r="C923" i="5"/>
  <c r="D923" i="5"/>
  <c r="A924" i="5"/>
  <c r="B924" i="5"/>
  <c r="C924" i="5"/>
  <c r="D924" i="5"/>
  <c r="A925" i="5"/>
  <c r="B925" i="5"/>
  <c r="C925" i="5"/>
  <c r="D925" i="5"/>
  <c r="A926" i="5"/>
  <c r="B926" i="5"/>
  <c r="C926" i="5"/>
  <c r="D926" i="5"/>
  <c r="A927" i="5"/>
  <c r="B927" i="5"/>
  <c r="C927" i="5"/>
  <c r="D927" i="5"/>
  <c r="A928" i="5"/>
  <c r="B928" i="5"/>
  <c r="C928" i="5"/>
  <c r="D928" i="5"/>
  <c r="A929" i="5"/>
  <c r="B929" i="5"/>
  <c r="C929" i="5"/>
  <c r="D929" i="5"/>
  <c r="A930" i="5"/>
  <c r="B930" i="5"/>
  <c r="C930" i="5"/>
  <c r="D930" i="5"/>
  <c r="A931" i="5"/>
  <c r="B931" i="5"/>
  <c r="C931" i="5"/>
  <c r="D931" i="5"/>
  <c r="A932" i="5"/>
  <c r="B932" i="5"/>
  <c r="C932" i="5"/>
  <c r="D932" i="5"/>
  <c r="A933" i="5"/>
  <c r="B933" i="5"/>
  <c r="C933" i="5"/>
  <c r="D933" i="5"/>
  <c r="A934" i="5"/>
  <c r="B934" i="5"/>
  <c r="C934" i="5"/>
  <c r="D934" i="5"/>
  <c r="A935" i="5"/>
  <c r="B935" i="5"/>
  <c r="C935" i="5"/>
  <c r="D935" i="5"/>
  <c r="A936" i="5"/>
  <c r="B936" i="5"/>
  <c r="C936" i="5"/>
  <c r="D936" i="5"/>
  <c r="A937" i="5"/>
  <c r="B937" i="5"/>
  <c r="C937" i="5"/>
  <c r="D937" i="5"/>
  <c r="A938" i="5"/>
  <c r="B938" i="5"/>
  <c r="C938" i="5"/>
  <c r="D938" i="5"/>
  <c r="A939" i="5"/>
  <c r="B939" i="5"/>
  <c r="C939" i="5"/>
  <c r="D939" i="5"/>
  <c r="A940" i="5"/>
  <c r="B940" i="5"/>
  <c r="C940" i="5"/>
  <c r="D940" i="5"/>
  <c r="A941" i="5"/>
  <c r="B941" i="5"/>
  <c r="C941" i="5"/>
  <c r="D941" i="5"/>
  <c r="A942" i="5"/>
  <c r="B942" i="5"/>
  <c r="C942" i="5"/>
  <c r="D942" i="5"/>
  <c r="A943" i="5"/>
  <c r="B943" i="5"/>
  <c r="C943" i="5"/>
  <c r="D943" i="5"/>
  <c r="A944" i="5"/>
  <c r="B944" i="5"/>
  <c r="C944" i="5"/>
  <c r="D944" i="5"/>
  <c r="A945" i="5"/>
  <c r="B945" i="5"/>
  <c r="C945" i="5"/>
  <c r="D945" i="5"/>
  <c r="A946" i="5"/>
  <c r="B946" i="5"/>
  <c r="C946" i="5"/>
  <c r="D946" i="5"/>
  <c r="A947" i="5"/>
  <c r="B947" i="5"/>
  <c r="C947" i="5"/>
  <c r="D947" i="5"/>
  <c r="A948" i="5"/>
  <c r="B948" i="5"/>
  <c r="C948" i="5"/>
  <c r="D948" i="5"/>
  <c r="A949" i="5"/>
  <c r="B949" i="5"/>
  <c r="C949" i="5"/>
  <c r="D949" i="5"/>
  <c r="A950" i="5"/>
  <c r="B950" i="5"/>
  <c r="C950" i="5"/>
  <c r="D950" i="5"/>
  <c r="A951" i="5"/>
  <c r="B951" i="5"/>
  <c r="C951" i="5"/>
  <c r="D951" i="5"/>
  <c r="A952" i="5"/>
  <c r="B952" i="5"/>
  <c r="C952" i="5"/>
  <c r="D952" i="5"/>
  <c r="A953" i="5"/>
  <c r="B953" i="5"/>
  <c r="C953" i="5"/>
  <c r="D953" i="5"/>
  <c r="A954" i="5"/>
  <c r="B954" i="5"/>
  <c r="C954" i="5"/>
  <c r="D954" i="5"/>
  <c r="A955" i="5"/>
  <c r="B955" i="5"/>
  <c r="C955" i="5"/>
  <c r="D955" i="5"/>
  <c r="A956" i="5"/>
  <c r="B956" i="5"/>
  <c r="C956" i="5"/>
  <c r="D956" i="5"/>
  <c r="A957" i="5"/>
  <c r="B957" i="5"/>
  <c r="C957" i="5"/>
  <c r="D957" i="5"/>
  <c r="A958" i="5"/>
  <c r="B958" i="5"/>
  <c r="C958" i="5"/>
  <c r="D958" i="5"/>
  <c r="A959" i="5"/>
  <c r="B959" i="5"/>
  <c r="C959" i="5"/>
  <c r="D959" i="5"/>
  <c r="A960" i="5"/>
  <c r="B960" i="5"/>
  <c r="C960" i="5"/>
  <c r="D960" i="5"/>
  <c r="A961" i="5"/>
  <c r="B961" i="5"/>
  <c r="C961" i="5"/>
  <c r="D961" i="5"/>
  <c r="A962" i="5"/>
  <c r="B962" i="5"/>
  <c r="C962" i="5"/>
  <c r="D962" i="5"/>
  <c r="A963" i="5"/>
  <c r="B963" i="5"/>
  <c r="C963" i="5"/>
  <c r="D963" i="5"/>
  <c r="A964" i="5"/>
  <c r="B964" i="5"/>
  <c r="C964" i="5"/>
  <c r="D964" i="5"/>
  <c r="A965" i="5"/>
  <c r="B965" i="5"/>
  <c r="C965" i="5"/>
  <c r="D965" i="5"/>
  <c r="A966" i="5"/>
  <c r="B966" i="5"/>
  <c r="C966" i="5"/>
  <c r="D966" i="5"/>
  <c r="A967" i="5"/>
  <c r="B967" i="5"/>
  <c r="C967" i="5"/>
  <c r="D967" i="5"/>
  <c r="A968" i="5"/>
  <c r="B968" i="5"/>
  <c r="C968" i="5"/>
  <c r="D968" i="5"/>
  <c r="A969" i="5"/>
  <c r="B969" i="5"/>
  <c r="C969" i="5"/>
  <c r="D969" i="5"/>
  <c r="A970" i="5"/>
  <c r="B970" i="5"/>
  <c r="C970" i="5"/>
  <c r="D970" i="5"/>
  <c r="A971" i="5"/>
  <c r="B971" i="5"/>
  <c r="C971" i="5"/>
  <c r="D971" i="5"/>
  <c r="A972" i="5"/>
  <c r="B972" i="5"/>
  <c r="C972" i="5"/>
  <c r="D972" i="5"/>
  <c r="A973" i="5"/>
  <c r="B973" i="5"/>
  <c r="C973" i="5"/>
  <c r="D973" i="5"/>
  <c r="A974" i="5"/>
  <c r="B974" i="5"/>
  <c r="C974" i="5"/>
  <c r="D974" i="5"/>
  <c r="A975" i="5"/>
  <c r="B975" i="5"/>
  <c r="C975" i="5"/>
  <c r="D975" i="5"/>
  <c r="A976" i="5"/>
  <c r="B976" i="5"/>
  <c r="C976" i="5"/>
  <c r="D976" i="5"/>
  <c r="A977" i="5"/>
  <c r="B977" i="5"/>
  <c r="C977" i="5"/>
  <c r="D977" i="5"/>
  <c r="A978" i="5"/>
  <c r="B978" i="5"/>
  <c r="C978" i="5"/>
  <c r="D978" i="5"/>
  <c r="A979" i="5"/>
  <c r="B979" i="5"/>
  <c r="C979" i="5"/>
  <c r="D979" i="5"/>
  <c r="A980" i="5"/>
  <c r="B980" i="5"/>
  <c r="C980" i="5"/>
  <c r="D980" i="5"/>
  <c r="A981" i="5"/>
  <c r="B981" i="5"/>
  <c r="C981" i="5"/>
  <c r="D981" i="5"/>
  <c r="A982" i="5"/>
  <c r="B982" i="5"/>
  <c r="C982" i="5"/>
  <c r="D982" i="5"/>
  <c r="A983" i="5"/>
  <c r="B983" i="5"/>
  <c r="C983" i="5"/>
  <c r="D983" i="5"/>
  <c r="A984" i="5"/>
  <c r="B984" i="5"/>
  <c r="C984" i="5"/>
  <c r="D984" i="5"/>
  <c r="A985" i="5"/>
  <c r="B985" i="5"/>
  <c r="C985" i="5"/>
  <c r="D985" i="5"/>
  <c r="A986" i="5"/>
  <c r="B986" i="5"/>
  <c r="C986" i="5"/>
  <c r="D986" i="5"/>
  <c r="A987" i="5"/>
  <c r="B987" i="5"/>
  <c r="C987" i="5"/>
  <c r="D987" i="5"/>
  <c r="A988" i="5"/>
  <c r="B988" i="5"/>
  <c r="C988" i="5"/>
  <c r="D988" i="5"/>
  <c r="A989" i="5"/>
  <c r="B989" i="5"/>
  <c r="C989" i="5"/>
  <c r="D989" i="5"/>
  <c r="A990" i="5"/>
  <c r="B990" i="5"/>
  <c r="C990" i="5"/>
  <c r="D990" i="5"/>
  <c r="A991" i="5"/>
  <c r="B991" i="5"/>
  <c r="C991" i="5"/>
  <c r="D991" i="5"/>
  <c r="A992" i="5"/>
  <c r="B992" i="5"/>
  <c r="C992" i="5"/>
  <c r="D992" i="5"/>
  <c r="A993" i="5"/>
  <c r="B993" i="5"/>
  <c r="C993" i="5"/>
  <c r="D993" i="5"/>
  <c r="A994" i="5"/>
  <c r="B994" i="5"/>
  <c r="C994" i="5"/>
  <c r="D994" i="5"/>
  <c r="A995" i="5"/>
  <c r="B995" i="5"/>
  <c r="C995" i="5"/>
  <c r="D995" i="5"/>
  <c r="A996" i="5"/>
  <c r="B996" i="5"/>
  <c r="C996" i="5"/>
  <c r="D996" i="5"/>
  <c r="A997" i="5"/>
  <c r="B997" i="5"/>
  <c r="C997" i="5"/>
  <c r="D997" i="5"/>
  <c r="A998" i="5"/>
  <c r="B998" i="5"/>
  <c r="C998" i="5"/>
  <c r="D998" i="5"/>
  <c r="A999" i="5"/>
  <c r="B999" i="5"/>
  <c r="C999" i="5"/>
  <c r="D999" i="5"/>
  <c r="A1000" i="5"/>
  <c r="B1000" i="5"/>
  <c r="C1000" i="5"/>
  <c r="D1000" i="5"/>
  <c r="A1001" i="5"/>
  <c r="B1001" i="5"/>
  <c r="C1001" i="5"/>
  <c r="D1001" i="5"/>
  <c r="A1002" i="5"/>
  <c r="B1002" i="5"/>
  <c r="C1002" i="5"/>
  <c r="D1002" i="5"/>
  <c r="A1003" i="5"/>
  <c r="B1003" i="5"/>
  <c r="C1003" i="5"/>
  <c r="D1003" i="5"/>
  <c r="A1004" i="5"/>
  <c r="B1004" i="5"/>
  <c r="C1004" i="5"/>
  <c r="D1004" i="5"/>
  <c r="A1005" i="5"/>
  <c r="B1005" i="5"/>
  <c r="C1005" i="5"/>
  <c r="D1005" i="5"/>
  <c r="A1006" i="5"/>
  <c r="B1006" i="5"/>
  <c r="C1006" i="5"/>
  <c r="D1006" i="5"/>
  <c r="A1007" i="5"/>
  <c r="B1007" i="5"/>
  <c r="C1007" i="5"/>
  <c r="D1007" i="5"/>
  <c r="A1008" i="5"/>
  <c r="B1008" i="5"/>
  <c r="C1008" i="5"/>
  <c r="D1008" i="5"/>
  <c r="A1009" i="5"/>
  <c r="B1009" i="5"/>
  <c r="C1009" i="5"/>
  <c r="D1009" i="5"/>
  <c r="A1010" i="5"/>
  <c r="B1010" i="5"/>
  <c r="C1010" i="5"/>
  <c r="D1010" i="5"/>
  <c r="A1011" i="5"/>
  <c r="B1011" i="5"/>
  <c r="C1011" i="5"/>
  <c r="D1011" i="5"/>
  <c r="A1012" i="5"/>
  <c r="B1012" i="5"/>
  <c r="C1012" i="5"/>
  <c r="D1012" i="5"/>
  <c r="A1013" i="5"/>
  <c r="B1013" i="5"/>
  <c r="C1013" i="5"/>
  <c r="D1013" i="5"/>
  <c r="A1014" i="5"/>
  <c r="B1014" i="5"/>
  <c r="C1014" i="5"/>
  <c r="D1014" i="5"/>
  <c r="A1015" i="5"/>
  <c r="B1015" i="5"/>
  <c r="C1015" i="5"/>
  <c r="D1015" i="5"/>
  <c r="A1016" i="5"/>
  <c r="B1016" i="5"/>
  <c r="C1016" i="5"/>
  <c r="D1016" i="5"/>
  <c r="A1017" i="5"/>
  <c r="B1017" i="5"/>
  <c r="C1017" i="5"/>
  <c r="D1017" i="5"/>
  <c r="A1018" i="5"/>
  <c r="B1018" i="5"/>
  <c r="C1018" i="5"/>
  <c r="D1018" i="5"/>
  <c r="A1019" i="5"/>
  <c r="B1019" i="5"/>
  <c r="C1019" i="5"/>
  <c r="D1019" i="5"/>
  <c r="A1020" i="5"/>
  <c r="B1020" i="5"/>
  <c r="C1020" i="5"/>
  <c r="D1020" i="5"/>
  <c r="A1021" i="5"/>
  <c r="B1021" i="5"/>
  <c r="C1021" i="5"/>
  <c r="D1021" i="5"/>
  <c r="A1022" i="5"/>
  <c r="B1022" i="5"/>
  <c r="C1022" i="5"/>
  <c r="D1022" i="5"/>
  <c r="A1023" i="5"/>
  <c r="B1023" i="5"/>
  <c r="C1023" i="5"/>
  <c r="D1023" i="5"/>
  <c r="A1024" i="5"/>
  <c r="B1024" i="5"/>
  <c r="C1024" i="5"/>
  <c r="D1024" i="5"/>
  <c r="A1025" i="5"/>
  <c r="B1025" i="5"/>
  <c r="C1025" i="5"/>
  <c r="D1025" i="5"/>
  <c r="A1026" i="5"/>
  <c r="B1026" i="5"/>
  <c r="C1026" i="5"/>
  <c r="D1026" i="5"/>
  <c r="A1027" i="5"/>
  <c r="B1027" i="5"/>
  <c r="C1027" i="5"/>
  <c r="D1027" i="5"/>
  <c r="A1028" i="5"/>
  <c r="B1028" i="5"/>
  <c r="C1028" i="5"/>
  <c r="D1028" i="5"/>
  <c r="A1029" i="5"/>
  <c r="B1029" i="5"/>
  <c r="C1029" i="5"/>
  <c r="D1029" i="5"/>
  <c r="A1030" i="5"/>
  <c r="B1030" i="5"/>
  <c r="C1030" i="5"/>
  <c r="D1030" i="5"/>
  <c r="A1031" i="5"/>
  <c r="B1031" i="5"/>
  <c r="C1031" i="5"/>
  <c r="D1031" i="5"/>
  <c r="A1032" i="5"/>
  <c r="B1032" i="5"/>
  <c r="C1032" i="5"/>
  <c r="D1032" i="5"/>
  <c r="A1033" i="5"/>
  <c r="B1033" i="5"/>
  <c r="C1033" i="5"/>
  <c r="D1033" i="5"/>
  <c r="A1034" i="5"/>
  <c r="B1034" i="5"/>
  <c r="C1034" i="5"/>
  <c r="D1034" i="5"/>
  <c r="A1035" i="5"/>
  <c r="B1035" i="5"/>
  <c r="C1035" i="5"/>
  <c r="D1035" i="5"/>
  <c r="A1036" i="5"/>
  <c r="B1036" i="5"/>
  <c r="C1036" i="5"/>
  <c r="D1036" i="5"/>
  <c r="A1037" i="5"/>
  <c r="B1037" i="5"/>
  <c r="C1037" i="5"/>
  <c r="D1037" i="5"/>
  <c r="A1038" i="5"/>
  <c r="B1038" i="5"/>
  <c r="C1038" i="5"/>
  <c r="D1038" i="5"/>
  <c r="A1039" i="5"/>
  <c r="B1039" i="5"/>
  <c r="C1039" i="5"/>
  <c r="D1039" i="5"/>
  <c r="A1040" i="5"/>
  <c r="B1040" i="5"/>
  <c r="C1040" i="5"/>
  <c r="D1040" i="5"/>
  <c r="A1041" i="5"/>
  <c r="B1041" i="5"/>
  <c r="C1041" i="5"/>
  <c r="D1041" i="5"/>
  <c r="A1042" i="5"/>
  <c r="B1042" i="5"/>
  <c r="C1042" i="5"/>
  <c r="D1042" i="5"/>
  <c r="A1043" i="5"/>
  <c r="B1043" i="5"/>
  <c r="C1043" i="5"/>
  <c r="D1043" i="5"/>
  <c r="A1044" i="5"/>
  <c r="B1044" i="5"/>
  <c r="C1044" i="5"/>
  <c r="D1044" i="5"/>
  <c r="A1045" i="5"/>
  <c r="B1045" i="5"/>
  <c r="C1045" i="5"/>
  <c r="D1045" i="5"/>
  <c r="A1046" i="5"/>
  <c r="B1046" i="5"/>
  <c r="C1046" i="5"/>
  <c r="D1046" i="5"/>
  <c r="A1047" i="5"/>
  <c r="B1047" i="5"/>
  <c r="C1047" i="5"/>
  <c r="D1047" i="5"/>
  <c r="A1048" i="5"/>
  <c r="B1048" i="5"/>
  <c r="C1048" i="5"/>
  <c r="D1048" i="5"/>
  <c r="A1049" i="5"/>
  <c r="B1049" i="5"/>
  <c r="C1049" i="5"/>
  <c r="D1049" i="5"/>
  <c r="A1050" i="5"/>
  <c r="B1050" i="5"/>
  <c r="C1050" i="5"/>
  <c r="D1050" i="5"/>
  <c r="A1051" i="5"/>
  <c r="B1051" i="5"/>
  <c r="C1051" i="5"/>
  <c r="D1051" i="5"/>
  <c r="A1052" i="5"/>
  <c r="B1052" i="5"/>
  <c r="C1052" i="5"/>
  <c r="D1052" i="5"/>
  <c r="A1053" i="5"/>
  <c r="B1053" i="5"/>
  <c r="C1053" i="5"/>
  <c r="D1053" i="5"/>
  <c r="A1054" i="5"/>
  <c r="B1054" i="5"/>
  <c r="C1054" i="5"/>
  <c r="D1054" i="5"/>
  <c r="A1055" i="5"/>
  <c r="B1055" i="5"/>
  <c r="C1055" i="5"/>
  <c r="D1055" i="5"/>
  <c r="A1056" i="5"/>
  <c r="B1056" i="5"/>
  <c r="C1056" i="5"/>
  <c r="D1056" i="5"/>
  <c r="A1057" i="5"/>
  <c r="B1057" i="5"/>
  <c r="C1057" i="5"/>
  <c r="D1057" i="5"/>
  <c r="A1058" i="5"/>
  <c r="B1058" i="5"/>
  <c r="C1058" i="5"/>
  <c r="D1058" i="5"/>
  <c r="A1059" i="5"/>
  <c r="B1059" i="5"/>
  <c r="C1059" i="5"/>
  <c r="D1059" i="5"/>
  <c r="A1060" i="5"/>
  <c r="B1060" i="5"/>
  <c r="C1060" i="5"/>
  <c r="D1060" i="5"/>
  <c r="A1061" i="5"/>
  <c r="B1061" i="5"/>
  <c r="C1061" i="5"/>
  <c r="D1061" i="5"/>
  <c r="A1062" i="5"/>
  <c r="B1062" i="5"/>
  <c r="C1062" i="5"/>
  <c r="D1062" i="5"/>
  <c r="A1063" i="5"/>
  <c r="B1063" i="5"/>
  <c r="C1063" i="5"/>
  <c r="D1063" i="5"/>
  <c r="A1064" i="5"/>
  <c r="B1064" i="5"/>
  <c r="C1064" i="5"/>
  <c r="D1064" i="5"/>
  <c r="A1065" i="5"/>
  <c r="B1065" i="5"/>
  <c r="C1065" i="5"/>
  <c r="D1065" i="5"/>
  <c r="A1066" i="5"/>
  <c r="B1066" i="5"/>
  <c r="C1066" i="5"/>
  <c r="D1066" i="5"/>
  <c r="A1067" i="5"/>
  <c r="B1067" i="5"/>
  <c r="C1067" i="5"/>
  <c r="D1067" i="5"/>
  <c r="A1068" i="5"/>
  <c r="B1068" i="5"/>
  <c r="C1068" i="5"/>
  <c r="D1068" i="5"/>
  <c r="A1069" i="5"/>
  <c r="B1069" i="5"/>
  <c r="C1069" i="5"/>
  <c r="D1069" i="5"/>
  <c r="A1070" i="5"/>
  <c r="B1070" i="5"/>
  <c r="C1070" i="5"/>
  <c r="D1070" i="5"/>
  <c r="A1071" i="5"/>
  <c r="B1071" i="5"/>
  <c r="C1071" i="5"/>
  <c r="D1071" i="5"/>
  <c r="A1072" i="5"/>
  <c r="B1072" i="5"/>
  <c r="C1072" i="5"/>
  <c r="D1072" i="5"/>
  <c r="A1073" i="5"/>
  <c r="B1073" i="5"/>
  <c r="C1073" i="5"/>
  <c r="D1073" i="5"/>
  <c r="A1074" i="5"/>
  <c r="B1074" i="5"/>
  <c r="C1074" i="5"/>
  <c r="D1074" i="5"/>
  <c r="A1075" i="5"/>
  <c r="B1075" i="5"/>
  <c r="C1075" i="5"/>
  <c r="D1075" i="5"/>
  <c r="A1076" i="5"/>
  <c r="B1076" i="5"/>
  <c r="C1076" i="5"/>
  <c r="D1076" i="5"/>
  <c r="A1077" i="5"/>
  <c r="B1077" i="5"/>
  <c r="C1077" i="5"/>
  <c r="D1077" i="5"/>
  <c r="A1078" i="5"/>
  <c r="B1078" i="5"/>
  <c r="C1078" i="5"/>
  <c r="D1078" i="5"/>
  <c r="A1079" i="5"/>
  <c r="B1079" i="5"/>
  <c r="C1079" i="5"/>
  <c r="D1079" i="5"/>
  <c r="A1080" i="5"/>
  <c r="B1080" i="5"/>
  <c r="C1080" i="5"/>
  <c r="D1080" i="5"/>
  <c r="A1081" i="5"/>
  <c r="B1081" i="5"/>
  <c r="C1081" i="5"/>
  <c r="D1081" i="5"/>
  <c r="A1082" i="5"/>
  <c r="B1082" i="5"/>
  <c r="C1082" i="5"/>
  <c r="D1082" i="5"/>
  <c r="A1083" i="5"/>
  <c r="B1083" i="5"/>
  <c r="C1083" i="5"/>
  <c r="D1083" i="5"/>
  <c r="A1084" i="5"/>
  <c r="B1084" i="5"/>
  <c r="C1084" i="5"/>
  <c r="D1084" i="5"/>
  <c r="A1085" i="5"/>
  <c r="B1085" i="5"/>
  <c r="C1085" i="5"/>
  <c r="D1085" i="5"/>
  <c r="A1086" i="5"/>
  <c r="B1086" i="5"/>
  <c r="C1086" i="5"/>
  <c r="D1086" i="5"/>
  <c r="A1087" i="5"/>
  <c r="B1087" i="5"/>
  <c r="C1087" i="5"/>
  <c r="D1087" i="5"/>
  <c r="A1088" i="5"/>
  <c r="B1088" i="5"/>
  <c r="C1088" i="5"/>
  <c r="D1088" i="5"/>
  <c r="A1089" i="5"/>
  <c r="B1089" i="5"/>
  <c r="C1089" i="5"/>
  <c r="D1089" i="5"/>
  <c r="A1090" i="5"/>
  <c r="B1090" i="5"/>
  <c r="C1090" i="5"/>
  <c r="D1090" i="5"/>
  <c r="A1091" i="5"/>
  <c r="B1091" i="5"/>
  <c r="C1091" i="5"/>
  <c r="D1091" i="5"/>
  <c r="A1092" i="5"/>
  <c r="B1092" i="5"/>
  <c r="C1092" i="5"/>
  <c r="D1092" i="5"/>
  <c r="A1093" i="5"/>
  <c r="B1093" i="5"/>
  <c r="C1093" i="5"/>
  <c r="D1093" i="5"/>
  <c r="A1094" i="5"/>
  <c r="B1094" i="5"/>
  <c r="C1094" i="5"/>
  <c r="D1094" i="5"/>
  <c r="A1095" i="5"/>
  <c r="B1095" i="5"/>
  <c r="C1095" i="5"/>
  <c r="D1095" i="5"/>
  <c r="A1096" i="5"/>
  <c r="B1096" i="5"/>
  <c r="C1096" i="5"/>
  <c r="D1096" i="5"/>
  <c r="A1097" i="5"/>
  <c r="B1097" i="5"/>
  <c r="C1097" i="5"/>
  <c r="D1097" i="5"/>
  <c r="A1098" i="5"/>
  <c r="B1098" i="5"/>
  <c r="C1098" i="5"/>
  <c r="D1098" i="5"/>
  <c r="A1099" i="5"/>
  <c r="B1099" i="5"/>
  <c r="C1099" i="5"/>
  <c r="D1099" i="5"/>
  <c r="A1100" i="5"/>
  <c r="B1100" i="5"/>
  <c r="C1100" i="5"/>
  <c r="D1100" i="5"/>
  <c r="A1101" i="5"/>
  <c r="B1101" i="5"/>
  <c r="C1101" i="5"/>
  <c r="D1101" i="5"/>
  <c r="A1102" i="5"/>
  <c r="B1102" i="5"/>
  <c r="C1102" i="5"/>
  <c r="D1102" i="5"/>
  <c r="A1103" i="5"/>
  <c r="B1103" i="5"/>
  <c r="C1103" i="5"/>
  <c r="D1103" i="5"/>
  <c r="A1104" i="5"/>
  <c r="B1104" i="5"/>
  <c r="C1104" i="5"/>
  <c r="D1104" i="5"/>
  <c r="A1105" i="5"/>
  <c r="B1105" i="5"/>
  <c r="C1105" i="5"/>
  <c r="D1105" i="5"/>
  <c r="A1106" i="5"/>
  <c r="B1106" i="5"/>
  <c r="C1106" i="5"/>
  <c r="D1106" i="5"/>
  <c r="A1107" i="5"/>
  <c r="B1107" i="5"/>
  <c r="C1107" i="5"/>
  <c r="D1107" i="5"/>
  <c r="A1108" i="5"/>
  <c r="B1108" i="5"/>
  <c r="C1108" i="5"/>
  <c r="D1108" i="5"/>
  <c r="A1109" i="5"/>
  <c r="B1109" i="5"/>
  <c r="C1109" i="5"/>
  <c r="D1109" i="5"/>
  <c r="A1110" i="5"/>
  <c r="B1110" i="5"/>
  <c r="C1110" i="5"/>
  <c r="D1110" i="5"/>
  <c r="A1111" i="5"/>
  <c r="B1111" i="5"/>
  <c r="C1111" i="5"/>
  <c r="D1111" i="5"/>
  <c r="A1112" i="5"/>
  <c r="B1112" i="5"/>
  <c r="C1112" i="5"/>
  <c r="D1112" i="5"/>
  <c r="A1113" i="5"/>
  <c r="B1113" i="5"/>
  <c r="C1113" i="5"/>
  <c r="D1113" i="5"/>
  <c r="A1114" i="5"/>
  <c r="B1114" i="5"/>
  <c r="C1114" i="5"/>
  <c r="D1114" i="5"/>
  <c r="A1115" i="5"/>
  <c r="B1115" i="5"/>
  <c r="C1115" i="5"/>
  <c r="D1115" i="5"/>
  <c r="A1116" i="5"/>
  <c r="B1116" i="5"/>
  <c r="C1116" i="5"/>
  <c r="D1116" i="5"/>
  <c r="A1117" i="5"/>
  <c r="B1117" i="5"/>
  <c r="C1117" i="5"/>
  <c r="D1117" i="5"/>
  <c r="A1118" i="5"/>
  <c r="B1118" i="5"/>
  <c r="C1118" i="5"/>
  <c r="D1118" i="5"/>
  <c r="A1119" i="5"/>
  <c r="B1119" i="5"/>
  <c r="C1119" i="5"/>
  <c r="D1119" i="5"/>
  <c r="A1120" i="5"/>
  <c r="B1120" i="5"/>
  <c r="C1120" i="5"/>
  <c r="D1120" i="5"/>
  <c r="A1121" i="5"/>
  <c r="B1121" i="5"/>
  <c r="C1121" i="5"/>
  <c r="D1121" i="5"/>
  <c r="A1122" i="5"/>
  <c r="B1122" i="5"/>
  <c r="C1122" i="5"/>
  <c r="D1122" i="5"/>
  <c r="A1123" i="5"/>
  <c r="B1123" i="5"/>
  <c r="C1123" i="5"/>
  <c r="D1123" i="5"/>
  <c r="A1124" i="5"/>
  <c r="B1124" i="5"/>
  <c r="C1124" i="5"/>
  <c r="D1124" i="5"/>
  <c r="A1125" i="5"/>
  <c r="B1125" i="5"/>
  <c r="C1125" i="5"/>
  <c r="D1125" i="5"/>
  <c r="A1126" i="5"/>
  <c r="B1126" i="5"/>
  <c r="C1126" i="5"/>
  <c r="D1126" i="5"/>
  <c r="A1127" i="5"/>
  <c r="B1127" i="5"/>
  <c r="C1127" i="5"/>
  <c r="D1127" i="5"/>
  <c r="A1128" i="5"/>
  <c r="B1128" i="5"/>
  <c r="C1128" i="5"/>
  <c r="D1128" i="5"/>
  <c r="A1129" i="5"/>
  <c r="B1129" i="5"/>
  <c r="C1129" i="5"/>
  <c r="D1129" i="5"/>
  <c r="A1130" i="5"/>
  <c r="B1130" i="5"/>
  <c r="C1130" i="5"/>
  <c r="D1130" i="5"/>
  <c r="A1131" i="5"/>
  <c r="B1131" i="5"/>
  <c r="C1131" i="5"/>
  <c r="D1131" i="5"/>
  <c r="A1132" i="5"/>
  <c r="B1132" i="5"/>
  <c r="C1132" i="5"/>
  <c r="D1132" i="5"/>
  <c r="A1133" i="5"/>
  <c r="B1133" i="5"/>
  <c r="C1133" i="5"/>
  <c r="D1133" i="5"/>
  <c r="A1134" i="5"/>
  <c r="B1134" i="5"/>
  <c r="C1134" i="5"/>
  <c r="D1134" i="5"/>
  <c r="A1135" i="5"/>
  <c r="B1135" i="5"/>
  <c r="C1135" i="5"/>
  <c r="D1135" i="5"/>
  <c r="A1136" i="5"/>
  <c r="B1136" i="5"/>
  <c r="C1136" i="5"/>
  <c r="D1136" i="5"/>
  <c r="A1137" i="5"/>
  <c r="B1137" i="5"/>
  <c r="C1137" i="5"/>
  <c r="D1137" i="5"/>
  <c r="A1138" i="5"/>
  <c r="B1138" i="5"/>
  <c r="C1138" i="5"/>
  <c r="D1138" i="5"/>
  <c r="A1139" i="5"/>
  <c r="B1139" i="5"/>
  <c r="C1139" i="5"/>
  <c r="D1139" i="5"/>
  <c r="A1140" i="5"/>
  <c r="B1140" i="5"/>
  <c r="C1140" i="5"/>
  <c r="D1140" i="5"/>
  <c r="A1141" i="5"/>
  <c r="B1141" i="5"/>
  <c r="C1141" i="5"/>
  <c r="D1141" i="5"/>
  <c r="A1142" i="5"/>
  <c r="B1142" i="5"/>
  <c r="C1142" i="5"/>
  <c r="D1142" i="5"/>
  <c r="A1143" i="5"/>
  <c r="B1143" i="5"/>
  <c r="C1143" i="5"/>
  <c r="D1143" i="5"/>
  <c r="A1144" i="5"/>
  <c r="B1144" i="5"/>
  <c r="C1144" i="5"/>
  <c r="D1144" i="5"/>
  <c r="A1145" i="5"/>
  <c r="B1145" i="5"/>
  <c r="C1145" i="5"/>
  <c r="D1145" i="5"/>
  <c r="A1146" i="5"/>
  <c r="B1146" i="5"/>
  <c r="C1146" i="5"/>
  <c r="D1146" i="5"/>
  <c r="A1147" i="5"/>
  <c r="B1147" i="5"/>
  <c r="C1147" i="5"/>
  <c r="D1147" i="5"/>
  <c r="A1148" i="5"/>
  <c r="B1148" i="5"/>
  <c r="C1148" i="5"/>
  <c r="D1148" i="5"/>
  <c r="A1149" i="5"/>
  <c r="B1149" i="5"/>
  <c r="C1149" i="5"/>
  <c r="D1149" i="5"/>
  <c r="A1150" i="5"/>
  <c r="B1150" i="5"/>
  <c r="C1150" i="5"/>
  <c r="D1150" i="5"/>
  <c r="A1151" i="5"/>
  <c r="B1151" i="5"/>
  <c r="C1151" i="5"/>
  <c r="D1151" i="5"/>
  <c r="A1152" i="5"/>
  <c r="B1152" i="5"/>
  <c r="C1152" i="5"/>
  <c r="D1152" i="5"/>
  <c r="A1153" i="5"/>
  <c r="B1153" i="5"/>
  <c r="C1153" i="5"/>
  <c r="D1153" i="5"/>
  <c r="A1154" i="5"/>
  <c r="B1154" i="5"/>
  <c r="C1154" i="5"/>
  <c r="D1154" i="5"/>
  <c r="A1155" i="5"/>
  <c r="B1155" i="5"/>
  <c r="C1155" i="5"/>
  <c r="D1155" i="5"/>
  <c r="A1156" i="5"/>
  <c r="B1156" i="5"/>
  <c r="C1156" i="5"/>
  <c r="D1156" i="5"/>
  <c r="A1157" i="5"/>
  <c r="B1157" i="5"/>
  <c r="C1157" i="5"/>
  <c r="D1157" i="5"/>
  <c r="A1158" i="5"/>
  <c r="B1158" i="5"/>
  <c r="C1158" i="5"/>
  <c r="D1158" i="5"/>
  <c r="A1159" i="5"/>
  <c r="B1159" i="5"/>
  <c r="C1159" i="5"/>
  <c r="D1159" i="5"/>
  <c r="A1160" i="5"/>
  <c r="B1160" i="5"/>
  <c r="C1160" i="5"/>
  <c r="D1160" i="5"/>
  <c r="A1161" i="5"/>
  <c r="B1161" i="5"/>
  <c r="C1161" i="5"/>
  <c r="D1161" i="5"/>
  <c r="A1162" i="5"/>
  <c r="B1162" i="5"/>
  <c r="C1162" i="5"/>
  <c r="D1162" i="5"/>
  <c r="A1163" i="5"/>
  <c r="B1163" i="5"/>
  <c r="C1163" i="5"/>
  <c r="D1163" i="5"/>
  <c r="A1164" i="5"/>
  <c r="B1164" i="5"/>
  <c r="C1164" i="5"/>
  <c r="D1164" i="5"/>
  <c r="A1165" i="5"/>
  <c r="B1165" i="5"/>
  <c r="C1165" i="5"/>
  <c r="D1165" i="5"/>
  <c r="A1166" i="5"/>
  <c r="B1166" i="5"/>
  <c r="C1166" i="5"/>
  <c r="D1166" i="5"/>
  <c r="A1167" i="5"/>
  <c r="B1167" i="5"/>
  <c r="C1167" i="5"/>
  <c r="D1167" i="5"/>
  <c r="A1168" i="5"/>
  <c r="B1168" i="5"/>
  <c r="C1168" i="5"/>
  <c r="D1168" i="5"/>
  <c r="A1169" i="5"/>
  <c r="B1169" i="5"/>
  <c r="C1169" i="5"/>
  <c r="D1169" i="5"/>
  <c r="A1170" i="5"/>
  <c r="B1170" i="5"/>
  <c r="C1170" i="5"/>
  <c r="D1170" i="5"/>
  <c r="A1171" i="5"/>
  <c r="B1171" i="5"/>
  <c r="C1171" i="5"/>
  <c r="D1171" i="5"/>
  <c r="A1172" i="5"/>
  <c r="B1172" i="5"/>
  <c r="C1172" i="5"/>
  <c r="D1172" i="5"/>
  <c r="A1173" i="5"/>
  <c r="B1173" i="5"/>
  <c r="C1173" i="5"/>
  <c r="D1173" i="5"/>
  <c r="A1174" i="5"/>
  <c r="B1174" i="5"/>
  <c r="C1174" i="5"/>
  <c r="D1174" i="5"/>
  <c r="A1175" i="5"/>
  <c r="B1175" i="5"/>
  <c r="C1175" i="5"/>
  <c r="D1175" i="5"/>
  <c r="A1176" i="5"/>
  <c r="B1176" i="5"/>
  <c r="C1176" i="5"/>
  <c r="D1176" i="5"/>
  <c r="A1177" i="5"/>
  <c r="B1177" i="5"/>
  <c r="C1177" i="5"/>
  <c r="D1177" i="5"/>
  <c r="A1178" i="5"/>
  <c r="B1178" i="5"/>
  <c r="C1178" i="5"/>
  <c r="D1178" i="5"/>
  <c r="A1179" i="5"/>
  <c r="B1179" i="5"/>
  <c r="C1179" i="5"/>
  <c r="D1179" i="5"/>
  <c r="A1180" i="5"/>
  <c r="B1180" i="5"/>
  <c r="C1180" i="5"/>
  <c r="D1180" i="5"/>
  <c r="A1181" i="5"/>
  <c r="B1181" i="5"/>
  <c r="C1181" i="5"/>
  <c r="D1181" i="5"/>
  <c r="A1182" i="5"/>
  <c r="B1182" i="5"/>
  <c r="C1182" i="5"/>
  <c r="D1182" i="5"/>
  <c r="A1183" i="5"/>
  <c r="B1183" i="5"/>
  <c r="C1183" i="5"/>
  <c r="D1183" i="5"/>
  <c r="A1184" i="5"/>
  <c r="B1184" i="5"/>
  <c r="C1184" i="5"/>
  <c r="D1184" i="5"/>
  <c r="A1185" i="5"/>
  <c r="B1185" i="5"/>
  <c r="C1185" i="5"/>
  <c r="D1185" i="5"/>
  <c r="A1186" i="5"/>
  <c r="B1186" i="5"/>
  <c r="C1186" i="5"/>
  <c r="D1186" i="5"/>
  <c r="A1187" i="5"/>
  <c r="B1187" i="5"/>
  <c r="C1187" i="5"/>
  <c r="D1187" i="5"/>
  <c r="A1188" i="5"/>
  <c r="B1188" i="5"/>
  <c r="C1188" i="5"/>
  <c r="D1188" i="5"/>
  <c r="A1189" i="5"/>
  <c r="B1189" i="5"/>
  <c r="C1189" i="5"/>
  <c r="D1189" i="5"/>
  <c r="A1190" i="5"/>
  <c r="B1190" i="5"/>
  <c r="C1190" i="5"/>
  <c r="D1190" i="5"/>
  <c r="A1191" i="5"/>
  <c r="B1191" i="5"/>
  <c r="C1191" i="5"/>
  <c r="D1191" i="5"/>
  <c r="A1192" i="5"/>
  <c r="B1192" i="5"/>
  <c r="C1192" i="5"/>
  <c r="D1192" i="5"/>
  <c r="A1193" i="5"/>
  <c r="B1193" i="5"/>
  <c r="C1193" i="5"/>
  <c r="D1193" i="5"/>
  <c r="A1194" i="5"/>
  <c r="B1194" i="5"/>
  <c r="C1194" i="5"/>
  <c r="D1194" i="5"/>
  <c r="A1195" i="5"/>
  <c r="B1195" i="5"/>
  <c r="C1195" i="5"/>
  <c r="D1195" i="5"/>
  <c r="A1196" i="5"/>
  <c r="B1196" i="5"/>
  <c r="C1196" i="5"/>
  <c r="D1196" i="5"/>
  <c r="A1197" i="5"/>
  <c r="B1197" i="5"/>
  <c r="C1197" i="5"/>
  <c r="D1197" i="5"/>
  <c r="A1198" i="5"/>
  <c r="B1198" i="5"/>
  <c r="C1198" i="5"/>
  <c r="D1198" i="5"/>
  <c r="A1199" i="5"/>
  <c r="B1199" i="5"/>
  <c r="C1199" i="5"/>
  <c r="D1199" i="5"/>
  <c r="A1200" i="5"/>
  <c r="B1200" i="5"/>
  <c r="C1200" i="5"/>
  <c r="D1200" i="5"/>
  <c r="A1201" i="5"/>
  <c r="B1201" i="5"/>
  <c r="C1201" i="5"/>
  <c r="D1201" i="5"/>
  <c r="A1202" i="5"/>
  <c r="B1202" i="5"/>
  <c r="C1202" i="5"/>
  <c r="D1202" i="5"/>
  <c r="A1203" i="5"/>
  <c r="B1203" i="5"/>
  <c r="C1203" i="5"/>
  <c r="D1203" i="5"/>
  <c r="A1204" i="5"/>
  <c r="B1204" i="5"/>
  <c r="C1204" i="5"/>
  <c r="D1204" i="5"/>
  <c r="A1205" i="5"/>
  <c r="B1205" i="5"/>
  <c r="C1205" i="5"/>
  <c r="D1205" i="5"/>
  <c r="A1206" i="5"/>
  <c r="B1206" i="5"/>
  <c r="C1206" i="5"/>
  <c r="D1206" i="5"/>
  <c r="A1207" i="5"/>
  <c r="B1207" i="5"/>
  <c r="C1207" i="5"/>
  <c r="D1207" i="5"/>
  <c r="A1208" i="5"/>
  <c r="B1208" i="5"/>
  <c r="C1208" i="5"/>
  <c r="D1208" i="5"/>
  <c r="A1209" i="5"/>
  <c r="B1209" i="5"/>
  <c r="C1209" i="5"/>
  <c r="D1209" i="5"/>
  <c r="A1210" i="5"/>
  <c r="B1210" i="5"/>
  <c r="C1210" i="5"/>
  <c r="D1210" i="5"/>
  <c r="A1211" i="5"/>
  <c r="B1211" i="5"/>
  <c r="C1211" i="5"/>
  <c r="D1211" i="5"/>
  <c r="A1212" i="5"/>
  <c r="B1212" i="5"/>
  <c r="C1212" i="5"/>
  <c r="D1212" i="5"/>
  <c r="A1213" i="5"/>
  <c r="B1213" i="5"/>
  <c r="C1213" i="5"/>
  <c r="D1213" i="5"/>
  <c r="A1214" i="5"/>
  <c r="B1214" i="5"/>
  <c r="C1214" i="5"/>
  <c r="D1214" i="5"/>
  <c r="A1215" i="5"/>
  <c r="B1215" i="5"/>
  <c r="C1215" i="5"/>
  <c r="D1215" i="5"/>
  <c r="A1216" i="5"/>
  <c r="B1216" i="5"/>
  <c r="C1216" i="5"/>
  <c r="D1216" i="5"/>
  <c r="A1217" i="5"/>
  <c r="B1217" i="5"/>
  <c r="C1217" i="5"/>
  <c r="D1217" i="5"/>
  <c r="A1218" i="5"/>
  <c r="B1218" i="5"/>
  <c r="C1218" i="5"/>
  <c r="D1218" i="5"/>
  <c r="A1219" i="5"/>
  <c r="B1219" i="5"/>
  <c r="C1219" i="5"/>
  <c r="D1219" i="5"/>
  <c r="A1220" i="5"/>
  <c r="B1220" i="5"/>
  <c r="C1220" i="5"/>
  <c r="D1220" i="5"/>
  <c r="A1221" i="5"/>
  <c r="B1221" i="5"/>
  <c r="C1221" i="5"/>
  <c r="D1221" i="5"/>
  <c r="A1222" i="5"/>
  <c r="B1222" i="5"/>
  <c r="C1222" i="5"/>
  <c r="D1222" i="5"/>
  <c r="A1223" i="5"/>
  <c r="B1223" i="5"/>
  <c r="C1223" i="5"/>
  <c r="D1223" i="5"/>
  <c r="A1224" i="5"/>
  <c r="B1224" i="5"/>
  <c r="C1224" i="5"/>
  <c r="D1224" i="5"/>
  <c r="A1225" i="5"/>
  <c r="B1225" i="5"/>
  <c r="C1225" i="5"/>
  <c r="D1225" i="5"/>
  <c r="A1226" i="5"/>
  <c r="B1226" i="5"/>
  <c r="C1226" i="5"/>
  <c r="D1226" i="5"/>
  <c r="A1227" i="5"/>
  <c r="B1227" i="5"/>
  <c r="C1227" i="5"/>
  <c r="D1227" i="5"/>
  <c r="A1228" i="5"/>
  <c r="B1228" i="5"/>
  <c r="C1228" i="5"/>
  <c r="D1228" i="5"/>
  <c r="A1229" i="5"/>
  <c r="B1229" i="5"/>
  <c r="C1229" i="5"/>
  <c r="D1229" i="5"/>
  <c r="A1230" i="5"/>
  <c r="B1230" i="5"/>
  <c r="C1230" i="5"/>
  <c r="D1230" i="5"/>
  <c r="A1231" i="5"/>
  <c r="B1231" i="5"/>
  <c r="C1231" i="5"/>
  <c r="D1231" i="5"/>
  <c r="A1232" i="5"/>
  <c r="B1232" i="5"/>
  <c r="C1232" i="5"/>
  <c r="D1232" i="5"/>
  <c r="A1233" i="5"/>
  <c r="B1233" i="5"/>
  <c r="C1233" i="5"/>
  <c r="D1233" i="5"/>
  <c r="A1234" i="5"/>
  <c r="B1234" i="5"/>
  <c r="C1234" i="5"/>
  <c r="D1234" i="5"/>
  <c r="A1235" i="5"/>
  <c r="B1235" i="5"/>
  <c r="C1235" i="5"/>
  <c r="D1235" i="5"/>
  <c r="A1236" i="5"/>
  <c r="B1236" i="5"/>
  <c r="C1236" i="5"/>
  <c r="D1236" i="5"/>
  <c r="A1237" i="5"/>
  <c r="B1237" i="5"/>
  <c r="C1237" i="5"/>
  <c r="D1237" i="5"/>
  <c r="A1238" i="5"/>
  <c r="B1238" i="5"/>
  <c r="C1238" i="5"/>
  <c r="D1238" i="5"/>
  <c r="A1239" i="5"/>
  <c r="B1239" i="5"/>
  <c r="C1239" i="5"/>
  <c r="D1239" i="5"/>
  <c r="A1240" i="5"/>
  <c r="B1240" i="5"/>
  <c r="C1240" i="5"/>
  <c r="D1240" i="5"/>
  <c r="A1241" i="5"/>
  <c r="B1241" i="5"/>
  <c r="C1241" i="5"/>
  <c r="D1241" i="5"/>
  <c r="A1242" i="5"/>
  <c r="B1242" i="5"/>
  <c r="C1242" i="5"/>
  <c r="D1242" i="5"/>
  <c r="A1243" i="5"/>
  <c r="B1243" i="5"/>
  <c r="C1243" i="5"/>
  <c r="D1243" i="5"/>
  <c r="A1244" i="5"/>
  <c r="B1244" i="5"/>
  <c r="C1244" i="5"/>
  <c r="D1244" i="5"/>
  <c r="A1245" i="5"/>
  <c r="B1245" i="5"/>
  <c r="C1245" i="5"/>
  <c r="D1245" i="5"/>
  <c r="A1246" i="5"/>
  <c r="B1246" i="5"/>
  <c r="C1246" i="5"/>
  <c r="D1246" i="5"/>
  <c r="A1247" i="5"/>
  <c r="B1247" i="5"/>
  <c r="C1247" i="5"/>
  <c r="D1247" i="5"/>
  <c r="A1248" i="5"/>
  <c r="B1248" i="5"/>
  <c r="C1248" i="5"/>
  <c r="D1248" i="5"/>
  <c r="A1249" i="5"/>
  <c r="B1249" i="5"/>
  <c r="C1249" i="5"/>
  <c r="D1249" i="5"/>
  <c r="A1250" i="5"/>
  <c r="B1250" i="5"/>
  <c r="C1250" i="5"/>
  <c r="D1250" i="5"/>
  <c r="A1251" i="5"/>
  <c r="B1251" i="5"/>
  <c r="C1251" i="5"/>
  <c r="D1251" i="5"/>
  <c r="A1252" i="5"/>
  <c r="B1252" i="5"/>
  <c r="C1252" i="5"/>
  <c r="D1252" i="5"/>
  <c r="A1253" i="5"/>
  <c r="B1253" i="5"/>
  <c r="C1253" i="5"/>
  <c r="D1253" i="5"/>
  <c r="A1254" i="5"/>
  <c r="B1254" i="5"/>
  <c r="C1254" i="5"/>
  <c r="D1254" i="5"/>
  <c r="A1255" i="5"/>
  <c r="B1255" i="5"/>
  <c r="C1255" i="5"/>
  <c r="D1255" i="5"/>
  <c r="A1256" i="5"/>
  <c r="B1256" i="5"/>
  <c r="C1256" i="5"/>
  <c r="D1256" i="5"/>
  <c r="A1257" i="5"/>
  <c r="B1257" i="5"/>
  <c r="C1257" i="5"/>
  <c r="D1257" i="5"/>
  <c r="A1258" i="5"/>
  <c r="B1258" i="5"/>
  <c r="C1258" i="5"/>
  <c r="D1258" i="5"/>
  <c r="A1259" i="5"/>
  <c r="B1259" i="5"/>
  <c r="C1259" i="5"/>
  <c r="D1259" i="5"/>
  <c r="A1260" i="5"/>
  <c r="B1260" i="5"/>
  <c r="C1260" i="5"/>
  <c r="D1260" i="5"/>
  <c r="A1261" i="5"/>
  <c r="B1261" i="5"/>
  <c r="C1261" i="5"/>
  <c r="D1261" i="5"/>
  <c r="A1262" i="5"/>
  <c r="B1262" i="5"/>
  <c r="C1262" i="5"/>
  <c r="D1262" i="5"/>
  <c r="A1263" i="5"/>
  <c r="B1263" i="5"/>
  <c r="C1263" i="5"/>
  <c r="D1263" i="5"/>
  <c r="A1264" i="5"/>
  <c r="B1264" i="5"/>
  <c r="C1264" i="5"/>
  <c r="D1264" i="5"/>
  <c r="A1265" i="5"/>
  <c r="B1265" i="5"/>
  <c r="C1265" i="5"/>
  <c r="D1265" i="5"/>
  <c r="A1266" i="5"/>
  <c r="B1266" i="5"/>
  <c r="C1266" i="5"/>
  <c r="D1266" i="5"/>
  <c r="A1267" i="5"/>
  <c r="B1267" i="5"/>
  <c r="C1267" i="5"/>
  <c r="D1267" i="5"/>
  <c r="A1268" i="5"/>
  <c r="B1268" i="5"/>
  <c r="C1268" i="5"/>
  <c r="D1268" i="5"/>
  <c r="A1269" i="5"/>
  <c r="B1269" i="5"/>
  <c r="C1269" i="5"/>
  <c r="D1269" i="5"/>
  <c r="A1270" i="5"/>
  <c r="B1270" i="5"/>
  <c r="C1270" i="5"/>
  <c r="D1270" i="5"/>
  <c r="A1271" i="5"/>
  <c r="B1271" i="5"/>
  <c r="C1271" i="5"/>
  <c r="D1271" i="5"/>
  <c r="A1272" i="5"/>
  <c r="B1272" i="5"/>
  <c r="C1272" i="5"/>
  <c r="D1272" i="5"/>
  <c r="A1273" i="5"/>
  <c r="B1273" i="5"/>
  <c r="C1273" i="5"/>
  <c r="D1273" i="5"/>
  <c r="A1274" i="5"/>
  <c r="B1274" i="5"/>
  <c r="C1274" i="5"/>
  <c r="D1274" i="5"/>
  <c r="A1275" i="5"/>
  <c r="B1275" i="5"/>
  <c r="C1275" i="5"/>
  <c r="D1275" i="5"/>
  <c r="A1276" i="5"/>
  <c r="B1276" i="5"/>
  <c r="C1276" i="5"/>
  <c r="D1276" i="5"/>
  <c r="A1277" i="5"/>
  <c r="B1277" i="5"/>
  <c r="C1277" i="5"/>
  <c r="D1277" i="5"/>
  <c r="A1278" i="5"/>
  <c r="B1278" i="5"/>
  <c r="C1278" i="5"/>
  <c r="D1278" i="5"/>
  <c r="A1279" i="5"/>
  <c r="B1279" i="5"/>
  <c r="C1279" i="5"/>
  <c r="D1279" i="5"/>
  <c r="A1280" i="5"/>
  <c r="B1280" i="5"/>
  <c r="C1280" i="5"/>
  <c r="D1280" i="5"/>
  <c r="A1281" i="5"/>
  <c r="B1281" i="5"/>
  <c r="C1281" i="5"/>
  <c r="D1281" i="5"/>
  <c r="A1282" i="5"/>
  <c r="B1282" i="5"/>
  <c r="C1282" i="5"/>
  <c r="D1282" i="5"/>
  <c r="A1283" i="5"/>
  <c r="B1283" i="5"/>
  <c r="C1283" i="5"/>
  <c r="D1283" i="5"/>
  <c r="A1284" i="5"/>
  <c r="B1284" i="5"/>
  <c r="C1284" i="5"/>
  <c r="D1284" i="5"/>
  <c r="A1285" i="5"/>
  <c r="B1285" i="5"/>
  <c r="C1285" i="5"/>
  <c r="D1285" i="5"/>
  <c r="A1286" i="5"/>
  <c r="B1286" i="5"/>
  <c r="C1286" i="5"/>
  <c r="D1286" i="5"/>
  <c r="A1287" i="5"/>
  <c r="B1287" i="5"/>
  <c r="C1287" i="5"/>
  <c r="D1287" i="5"/>
  <c r="A1288" i="5"/>
  <c r="B1288" i="5"/>
  <c r="C1288" i="5"/>
  <c r="D1288" i="5"/>
  <c r="A1289" i="5"/>
  <c r="B1289" i="5"/>
  <c r="C1289" i="5"/>
  <c r="D1289" i="5"/>
  <c r="A1290" i="5"/>
  <c r="B1290" i="5"/>
  <c r="C1290" i="5"/>
  <c r="D1290" i="5"/>
  <c r="A1291" i="5"/>
  <c r="B1291" i="5"/>
  <c r="C1291" i="5"/>
  <c r="D1291" i="5"/>
  <c r="A1292" i="5"/>
  <c r="B1292" i="5"/>
  <c r="C1292" i="5"/>
  <c r="D1292" i="5"/>
  <c r="A1293" i="5"/>
  <c r="B1293" i="5"/>
  <c r="C1293" i="5"/>
  <c r="D1293" i="5"/>
  <c r="A1294" i="5"/>
  <c r="B1294" i="5"/>
  <c r="C1294" i="5"/>
  <c r="D1294" i="5"/>
  <c r="A1295" i="5"/>
  <c r="B1295" i="5"/>
  <c r="C1295" i="5"/>
  <c r="D1295" i="5"/>
  <c r="A1296" i="5"/>
  <c r="B1296" i="5"/>
  <c r="C1296" i="5"/>
  <c r="D1296" i="5"/>
  <c r="A1297" i="5"/>
  <c r="B1297" i="5"/>
  <c r="C1297" i="5"/>
  <c r="D1297" i="5"/>
  <c r="A1298" i="5"/>
  <c r="B1298" i="5"/>
  <c r="C1298" i="5"/>
  <c r="D1298" i="5"/>
  <c r="A1299" i="5"/>
  <c r="B1299" i="5"/>
  <c r="C1299" i="5"/>
  <c r="D1299" i="5"/>
  <c r="A1300" i="5"/>
  <c r="B1300" i="5"/>
  <c r="C1300" i="5"/>
  <c r="D1300" i="5"/>
  <c r="A1301" i="5"/>
  <c r="B1301" i="5"/>
  <c r="C1301" i="5"/>
  <c r="D1301" i="5"/>
  <c r="A1302" i="5"/>
  <c r="B1302" i="5"/>
  <c r="C1302" i="5"/>
  <c r="D1302" i="5"/>
  <c r="A1303" i="5"/>
  <c r="B1303" i="5"/>
  <c r="C1303" i="5"/>
  <c r="D1303" i="5"/>
  <c r="A1304" i="5"/>
  <c r="B1304" i="5"/>
  <c r="C1304" i="5"/>
  <c r="D1304" i="5"/>
  <c r="A1305" i="5"/>
  <c r="B1305" i="5"/>
  <c r="C1305" i="5"/>
  <c r="D1305" i="5"/>
  <c r="A1306" i="5"/>
  <c r="B1306" i="5"/>
  <c r="C1306" i="5"/>
  <c r="D1306" i="5"/>
  <c r="A1307" i="5"/>
  <c r="B1307" i="5"/>
  <c r="C1307" i="5"/>
  <c r="D1307" i="5"/>
  <c r="A1308" i="5"/>
  <c r="B1308" i="5"/>
  <c r="C1308" i="5"/>
  <c r="D1308" i="5"/>
  <c r="A1309" i="5"/>
  <c r="B1309" i="5"/>
  <c r="C1309" i="5"/>
  <c r="D1309" i="5"/>
  <c r="A1310" i="5"/>
  <c r="B1310" i="5"/>
  <c r="C1310" i="5"/>
  <c r="D1310" i="5"/>
  <c r="A1311" i="5"/>
  <c r="B1311" i="5"/>
  <c r="C1311" i="5"/>
  <c r="D1311" i="5"/>
  <c r="A1312" i="5"/>
  <c r="B1312" i="5"/>
  <c r="C1312" i="5"/>
  <c r="D1312" i="5"/>
  <c r="A1313" i="5"/>
  <c r="B1313" i="5"/>
  <c r="C1313" i="5"/>
  <c r="D1313" i="5"/>
  <c r="A1314" i="5"/>
  <c r="B1314" i="5"/>
  <c r="C1314" i="5"/>
  <c r="D1314" i="5"/>
  <c r="A1315" i="5"/>
  <c r="B1315" i="5"/>
  <c r="C1315" i="5"/>
  <c r="D1315" i="5"/>
  <c r="A1316" i="5"/>
  <c r="B1316" i="5"/>
  <c r="C1316" i="5"/>
  <c r="D1316" i="5"/>
  <c r="A1317" i="5"/>
  <c r="B1317" i="5"/>
  <c r="C1317" i="5"/>
  <c r="D1317" i="5"/>
  <c r="A1318" i="5"/>
  <c r="B1318" i="5"/>
  <c r="C1318" i="5"/>
  <c r="D1318" i="5"/>
  <c r="A1319" i="5"/>
  <c r="B1319" i="5"/>
  <c r="C1319" i="5"/>
  <c r="D1319" i="5"/>
  <c r="A1320" i="5"/>
  <c r="B1320" i="5"/>
  <c r="C1320" i="5"/>
  <c r="D1320" i="5"/>
  <c r="A1321" i="5"/>
  <c r="B1321" i="5"/>
  <c r="C1321" i="5"/>
  <c r="D1321" i="5"/>
  <c r="A1322" i="5"/>
  <c r="B1322" i="5"/>
  <c r="C1322" i="5"/>
  <c r="D1322" i="5"/>
  <c r="A1323" i="5"/>
  <c r="B1323" i="5"/>
  <c r="C1323" i="5"/>
  <c r="D1323" i="5"/>
  <c r="A1324" i="5"/>
  <c r="B1324" i="5"/>
  <c r="C1324" i="5"/>
  <c r="D1324" i="5"/>
  <c r="A1325" i="5"/>
  <c r="B1325" i="5"/>
  <c r="C1325" i="5"/>
  <c r="D1325" i="5"/>
  <c r="A1326" i="5"/>
  <c r="B1326" i="5"/>
  <c r="C1326" i="5"/>
  <c r="D1326" i="5"/>
  <c r="A1327" i="5"/>
  <c r="B1327" i="5"/>
  <c r="C1327" i="5"/>
  <c r="D1327" i="5"/>
  <c r="A1328" i="5"/>
  <c r="B1328" i="5"/>
  <c r="C1328" i="5"/>
  <c r="D1328" i="5"/>
  <c r="A1329" i="5"/>
  <c r="B1329" i="5"/>
  <c r="C1329" i="5"/>
  <c r="D1329" i="5"/>
  <c r="A1330" i="5"/>
  <c r="B1330" i="5"/>
  <c r="C1330" i="5"/>
  <c r="D1330" i="5"/>
  <c r="A1331" i="5"/>
  <c r="B1331" i="5"/>
  <c r="C1331" i="5"/>
  <c r="D1331" i="5"/>
  <c r="A1332" i="5"/>
  <c r="B1332" i="5"/>
  <c r="C1332" i="5"/>
  <c r="D1332" i="5"/>
  <c r="A1333" i="5"/>
  <c r="B1333" i="5"/>
  <c r="C1333" i="5"/>
  <c r="D1333" i="5"/>
  <c r="A1334" i="5"/>
  <c r="B1334" i="5"/>
  <c r="C1334" i="5"/>
  <c r="D1334" i="5"/>
  <c r="A1335" i="5"/>
  <c r="B1335" i="5"/>
  <c r="C1335" i="5"/>
  <c r="D1335" i="5"/>
  <c r="A1336" i="5"/>
  <c r="B1336" i="5"/>
  <c r="C1336" i="5"/>
  <c r="D1336" i="5"/>
  <c r="A1337" i="5"/>
  <c r="B1337" i="5"/>
  <c r="C1337" i="5"/>
  <c r="D1337" i="5"/>
  <c r="A1338" i="5"/>
  <c r="B1338" i="5"/>
  <c r="C1338" i="5"/>
  <c r="D1338" i="5"/>
  <c r="A1339" i="5"/>
  <c r="B1339" i="5"/>
  <c r="C1339" i="5"/>
  <c r="D1339" i="5"/>
  <c r="A1340" i="5"/>
  <c r="B1340" i="5"/>
  <c r="C1340" i="5"/>
  <c r="D1340" i="5"/>
  <c r="A1341" i="5"/>
  <c r="B1341" i="5"/>
  <c r="C1341" i="5"/>
  <c r="D1341" i="5"/>
  <c r="A1342" i="5"/>
  <c r="B1342" i="5"/>
  <c r="C1342" i="5"/>
  <c r="D1342" i="5"/>
  <c r="A1343" i="5"/>
  <c r="B1343" i="5"/>
  <c r="C1343" i="5"/>
  <c r="D1343" i="5"/>
  <c r="A1344" i="5"/>
  <c r="B1344" i="5"/>
  <c r="C1344" i="5"/>
  <c r="D1344" i="5"/>
  <c r="A1345" i="5"/>
  <c r="B1345" i="5"/>
  <c r="C1345" i="5"/>
  <c r="D1345" i="5"/>
  <c r="A1346" i="5"/>
  <c r="B1346" i="5"/>
  <c r="C1346" i="5"/>
  <c r="D1346" i="5"/>
  <c r="A1347" i="5"/>
  <c r="B1347" i="5"/>
  <c r="C1347" i="5"/>
  <c r="D1347" i="5"/>
  <c r="A1348" i="5"/>
  <c r="B1348" i="5"/>
  <c r="C1348" i="5"/>
  <c r="D1348" i="5"/>
  <c r="A1349" i="5"/>
  <c r="B1349" i="5"/>
  <c r="C1349" i="5"/>
  <c r="D1349" i="5"/>
  <c r="A1350" i="5"/>
  <c r="B1350" i="5"/>
  <c r="C1350" i="5"/>
  <c r="D1350" i="5"/>
  <c r="A1351" i="5"/>
  <c r="B1351" i="5"/>
  <c r="C1351" i="5"/>
  <c r="D1351" i="5"/>
  <c r="A1352" i="5"/>
  <c r="B1352" i="5"/>
  <c r="C1352" i="5"/>
  <c r="D1352" i="5"/>
  <c r="A1353" i="5"/>
  <c r="B1353" i="5"/>
  <c r="C1353" i="5"/>
  <c r="D1353" i="5"/>
  <c r="A1354" i="5"/>
  <c r="B1354" i="5"/>
  <c r="C1354" i="5"/>
  <c r="D1354" i="5"/>
  <c r="A1355" i="5"/>
  <c r="B1355" i="5"/>
  <c r="C1355" i="5"/>
  <c r="D1355" i="5"/>
  <c r="A1356" i="5"/>
  <c r="B1356" i="5"/>
  <c r="C1356" i="5"/>
  <c r="D1356" i="5"/>
  <c r="A1357" i="5"/>
  <c r="B1357" i="5"/>
  <c r="C1357" i="5"/>
  <c r="D1357" i="5"/>
  <c r="A1358" i="5"/>
  <c r="B1358" i="5"/>
  <c r="C1358" i="5"/>
  <c r="D1358" i="5"/>
  <c r="A1359" i="5"/>
  <c r="B1359" i="5"/>
  <c r="C1359" i="5"/>
  <c r="D1359" i="5"/>
  <c r="A1360" i="5"/>
  <c r="B1360" i="5"/>
  <c r="C1360" i="5"/>
  <c r="D1360" i="5"/>
  <c r="A1361" i="5"/>
  <c r="B1361" i="5"/>
  <c r="C1361" i="5"/>
  <c r="D1361" i="5"/>
  <c r="A1362" i="5"/>
  <c r="B1362" i="5"/>
  <c r="C1362" i="5"/>
  <c r="D1362" i="5"/>
  <c r="A1363" i="5"/>
  <c r="B1363" i="5"/>
  <c r="C1363" i="5"/>
  <c r="D1363" i="5"/>
  <c r="A1364" i="5"/>
  <c r="B1364" i="5"/>
  <c r="C1364" i="5"/>
  <c r="D1364" i="5"/>
  <c r="A1365" i="5"/>
  <c r="B1365" i="5"/>
  <c r="C1365" i="5"/>
  <c r="D1365" i="5"/>
  <c r="A1366" i="5"/>
  <c r="B1366" i="5"/>
  <c r="C1366" i="5"/>
  <c r="D1366" i="5"/>
  <c r="A1367" i="5"/>
  <c r="B1367" i="5"/>
  <c r="C1367" i="5"/>
  <c r="D1367" i="5"/>
  <c r="A1368" i="5"/>
  <c r="B1368" i="5"/>
  <c r="C1368" i="5"/>
  <c r="D1368" i="5"/>
  <c r="A1369" i="5"/>
  <c r="B1369" i="5"/>
  <c r="C1369" i="5"/>
  <c r="D1369" i="5"/>
  <c r="A1370" i="5"/>
  <c r="B1370" i="5"/>
  <c r="C1370" i="5"/>
  <c r="D1370" i="5"/>
  <c r="A1371" i="5"/>
  <c r="B1371" i="5"/>
  <c r="C1371" i="5"/>
  <c r="D1371" i="5"/>
  <c r="A1372" i="5"/>
  <c r="B1372" i="5"/>
  <c r="C1372" i="5"/>
  <c r="D1372" i="5"/>
  <c r="A1373" i="5"/>
  <c r="B1373" i="5"/>
  <c r="C1373" i="5"/>
  <c r="D1373" i="5"/>
  <c r="A1374" i="5"/>
  <c r="B1374" i="5"/>
  <c r="C1374" i="5"/>
  <c r="D1374" i="5"/>
  <c r="A1375" i="5"/>
  <c r="B1375" i="5"/>
  <c r="C1375" i="5"/>
  <c r="D1375" i="5"/>
  <c r="A1376" i="5"/>
  <c r="B1376" i="5"/>
  <c r="C1376" i="5"/>
  <c r="D1376" i="5"/>
  <c r="A1377" i="5"/>
  <c r="B1377" i="5"/>
  <c r="C1377" i="5"/>
  <c r="D1377" i="5"/>
  <c r="A1378" i="5"/>
  <c r="B1378" i="5"/>
  <c r="C1378" i="5"/>
  <c r="D1378" i="5"/>
  <c r="A1379" i="5"/>
  <c r="B1379" i="5"/>
  <c r="C1379" i="5"/>
  <c r="D1379" i="5"/>
  <c r="A1380" i="5"/>
  <c r="B1380" i="5"/>
  <c r="C1380" i="5"/>
  <c r="D1380" i="5"/>
  <c r="A1381" i="5"/>
  <c r="B1381" i="5"/>
  <c r="C1381" i="5"/>
  <c r="D1381" i="5"/>
  <c r="A1382" i="5"/>
  <c r="B1382" i="5"/>
  <c r="C1382" i="5"/>
  <c r="D1382" i="5"/>
  <c r="A1383" i="5"/>
  <c r="B1383" i="5"/>
  <c r="C1383" i="5"/>
  <c r="D1383" i="5"/>
  <c r="A1384" i="5"/>
  <c r="B1384" i="5"/>
  <c r="C1384" i="5"/>
  <c r="D1384" i="5"/>
  <c r="A1385" i="5"/>
  <c r="B1385" i="5"/>
  <c r="C1385" i="5"/>
  <c r="D1385" i="5"/>
  <c r="A1386" i="5"/>
  <c r="B1386" i="5"/>
  <c r="C1386" i="5"/>
  <c r="D1386" i="5"/>
  <c r="A1387" i="5"/>
  <c r="B1387" i="5"/>
  <c r="C1387" i="5"/>
  <c r="D1387" i="5"/>
  <c r="A1388" i="5"/>
  <c r="B1388" i="5"/>
  <c r="C1388" i="5"/>
  <c r="D1388" i="5"/>
  <c r="A1389" i="5"/>
  <c r="B1389" i="5"/>
  <c r="C1389" i="5"/>
  <c r="D1389" i="5"/>
  <c r="A1390" i="5"/>
  <c r="B1390" i="5"/>
  <c r="C1390" i="5"/>
  <c r="D1390" i="5"/>
  <c r="A1391" i="5"/>
  <c r="B1391" i="5"/>
  <c r="C1391" i="5"/>
  <c r="D1391" i="5"/>
  <c r="A1392" i="5"/>
  <c r="B1392" i="5"/>
  <c r="C1392" i="5"/>
  <c r="D1392" i="5"/>
  <c r="A1393" i="5"/>
  <c r="B1393" i="5"/>
  <c r="C1393" i="5"/>
  <c r="D1393" i="5"/>
  <c r="A1394" i="5"/>
  <c r="B1394" i="5"/>
  <c r="C1394" i="5"/>
  <c r="D1394" i="5"/>
  <c r="A1395" i="5"/>
  <c r="B1395" i="5"/>
  <c r="C1395" i="5"/>
  <c r="D1395" i="5"/>
  <c r="A1396" i="5"/>
  <c r="B1396" i="5"/>
  <c r="C1396" i="5"/>
  <c r="D1396" i="5"/>
  <c r="A1397" i="5"/>
  <c r="B1397" i="5"/>
  <c r="C1397" i="5"/>
  <c r="D1397" i="5"/>
  <c r="A1398" i="5"/>
  <c r="B1398" i="5"/>
  <c r="C1398" i="5"/>
  <c r="D1398" i="5"/>
  <c r="A1399" i="5"/>
  <c r="B1399" i="5"/>
  <c r="C1399" i="5"/>
  <c r="D1399" i="5"/>
  <c r="A1400" i="5"/>
  <c r="B1400" i="5"/>
  <c r="C1400" i="5"/>
  <c r="D1400" i="5"/>
  <c r="A1401" i="5"/>
  <c r="B1401" i="5"/>
  <c r="C1401" i="5"/>
  <c r="D1401" i="5"/>
  <c r="A1402" i="5"/>
  <c r="B1402" i="5"/>
  <c r="C1402" i="5"/>
  <c r="D1402" i="5"/>
  <c r="A1403" i="5"/>
  <c r="B1403" i="5"/>
  <c r="C1403" i="5"/>
  <c r="D1403" i="5"/>
  <c r="A1404" i="5"/>
  <c r="B1404" i="5"/>
  <c r="C1404" i="5"/>
  <c r="D1404" i="5"/>
  <c r="A1405" i="5"/>
  <c r="B1405" i="5"/>
  <c r="C1405" i="5"/>
  <c r="D1405" i="5"/>
  <c r="A1406" i="5"/>
  <c r="B1406" i="5"/>
  <c r="C1406" i="5"/>
  <c r="D1406" i="5"/>
  <c r="A1407" i="5"/>
  <c r="B1407" i="5"/>
  <c r="C1407" i="5"/>
  <c r="D1407" i="5"/>
  <c r="A1408" i="5"/>
  <c r="B1408" i="5"/>
  <c r="C1408" i="5"/>
  <c r="D1408" i="5"/>
  <c r="A1409" i="5"/>
  <c r="B1409" i="5"/>
  <c r="C1409" i="5"/>
  <c r="D1409" i="5"/>
  <c r="A1410" i="5"/>
  <c r="B1410" i="5"/>
  <c r="C1410" i="5"/>
  <c r="D1410" i="5"/>
  <c r="A1411" i="5"/>
  <c r="B1411" i="5"/>
  <c r="C1411" i="5"/>
  <c r="D1411" i="5"/>
  <c r="A1412" i="5"/>
  <c r="B1412" i="5"/>
  <c r="C1412" i="5"/>
  <c r="D1412" i="5"/>
  <c r="A1413" i="5"/>
  <c r="B1413" i="5"/>
  <c r="C1413" i="5"/>
  <c r="D1413" i="5"/>
  <c r="A1414" i="5"/>
  <c r="B1414" i="5"/>
  <c r="C1414" i="5"/>
  <c r="D1414" i="5"/>
  <c r="A1415" i="5"/>
  <c r="B1415" i="5"/>
  <c r="C1415" i="5"/>
  <c r="D1415" i="5"/>
  <c r="A1416" i="5"/>
  <c r="B1416" i="5"/>
  <c r="C1416" i="5"/>
  <c r="D1416" i="5"/>
  <c r="A1417" i="5"/>
  <c r="B1417" i="5"/>
  <c r="C1417" i="5"/>
  <c r="D1417" i="5"/>
  <c r="A1418" i="5"/>
  <c r="B1418" i="5"/>
  <c r="C1418" i="5"/>
  <c r="D1418" i="5"/>
  <c r="A1419" i="5"/>
  <c r="B1419" i="5"/>
  <c r="C1419" i="5"/>
  <c r="D1419" i="5"/>
  <c r="A1420" i="5"/>
  <c r="B1420" i="5"/>
  <c r="C1420" i="5"/>
  <c r="D1420" i="5"/>
  <c r="A1421" i="5"/>
  <c r="B1421" i="5"/>
  <c r="C1421" i="5"/>
  <c r="D1421" i="5"/>
  <c r="A1422" i="5"/>
  <c r="B1422" i="5"/>
  <c r="C1422" i="5"/>
  <c r="D1422" i="5"/>
  <c r="A1423" i="5"/>
  <c r="B1423" i="5"/>
  <c r="C1423" i="5"/>
  <c r="D1423" i="5"/>
  <c r="A1424" i="5"/>
  <c r="B1424" i="5"/>
  <c r="C1424" i="5"/>
  <c r="D1424" i="5"/>
  <c r="A1425" i="5"/>
  <c r="B1425" i="5"/>
  <c r="C1425" i="5"/>
  <c r="D1425" i="5"/>
  <c r="A1426" i="5"/>
  <c r="B1426" i="5"/>
  <c r="C1426" i="5"/>
  <c r="D1426" i="5"/>
  <c r="A1427" i="5"/>
  <c r="B1427" i="5"/>
  <c r="C1427" i="5"/>
  <c r="D1427" i="5"/>
  <c r="A1428" i="5"/>
  <c r="B1428" i="5"/>
  <c r="C1428" i="5"/>
  <c r="D1428" i="5"/>
  <c r="A1429" i="5"/>
  <c r="B1429" i="5"/>
  <c r="C1429" i="5"/>
  <c r="D1429" i="5"/>
  <c r="A1430" i="5"/>
  <c r="B1430" i="5"/>
  <c r="C1430" i="5"/>
  <c r="D1430" i="5"/>
  <c r="A1431" i="5"/>
  <c r="B1431" i="5"/>
  <c r="C1431" i="5"/>
  <c r="D1431" i="5"/>
  <c r="A1432" i="5"/>
  <c r="B1432" i="5"/>
  <c r="C1432" i="5"/>
  <c r="D1432" i="5"/>
  <c r="A1433" i="5"/>
  <c r="B1433" i="5"/>
  <c r="C1433" i="5"/>
  <c r="D1433" i="5"/>
  <c r="A1434" i="5"/>
  <c r="B1434" i="5"/>
  <c r="C1434" i="5"/>
  <c r="D1434" i="5"/>
  <c r="A1435" i="5"/>
  <c r="B1435" i="5"/>
  <c r="C1435" i="5"/>
  <c r="D1435" i="5"/>
  <c r="A1436" i="5"/>
  <c r="B1436" i="5"/>
  <c r="C1436" i="5"/>
  <c r="D1436" i="5"/>
  <c r="A1437" i="5"/>
  <c r="B1437" i="5"/>
  <c r="C1437" i="5"/>
  <c r="D1437" i="5"/>
  <c r="A1438" i="5"/>
  <c r="B1438" i="5"/>
  <c r="C1438" i="5"/>
  <c r="D1438" i="5"/>
  <c r="A1439" i="5"/>
  <c r="B1439" i="5"/>
  <c r="C1439" i="5"/>
  <c r="D1439" i="5"/>
  <c r="A1440" i="5"/>
  <c r="B1440" i="5"/>
  <c r="C1440" i="5"/>
  <c r="D1440" i="5"/>
  <c r="A1441" i="5"/>
  <c r="B1441" i="5"/>
  <c r="C1441" i="5"/>
  <c r="D1441" i="5"/>
  <c r="A1442" i="5"/>
  <c r="B1442" i="5"/>
  <c r="C1442" i="5"/>
  <c r="D1442" i="5"/>
  <c r="A1443" i="5"/>
  <c r="B1443" i="5"/>
  <c r="C1443" i="5"/>
  <c r="D1443" i="5"/>
  <c r="A1444" i="5"/>
  <c r="B1444" i="5"/>
  <c r="C1444" i="5"/>
  <c r="D1444" i="5"/>
  <c r="A1445" i="5"/>
  <c r="B1445" i="5"/>
  <c r="C1445" i="5"/>
  <c r="D1445" i="5"/>
  <c r="A1446" i="5"/>
  <c r="B1446" i="5"/>
  <c r="C1446" i="5"/>
  <c r="D1446" i="5"/>
  <c r="A1447" i="5"/>
  <c r="B1447" i="5"/>
  <c r="C1447" i="5"/>
  <c r="D1447" i="5"/>
  <c r="A1448" i="5"/>
  <c r="B1448" i="5"/>
  <c r="C1448" i="5"/>
  <c r="D1448" i="5"/>
  <c r="A1449" i="5"/>
  <c r="B1449" i="5"/>
  <c r="C1449" i="5"/>
  <c r="D1449" i="5"/>
  <c r="A1450" i="5"/>
  <c r="B1450" i="5"/>
  <c r="C1450" i="5"/>
  <c r="D1450" i="5"/>
  <c r="A1451" i="5"/>
  <c r="B1451" i="5"/>
  <c r="C1451" i="5"/>
  <c r="D1451" i="5"/>
  <c r="A1452" i="5"/>
  <c r="B1452" i="5"/>
  <c r="C1452" i="5"/>
  <c r="D1452" i="5"/>
  <c r="A1453" i="5"/>
  <c r="B1453" i="5"/>
  <c r="C1453" i="5"/>
  <c r="D1453" i="5"/>
  <c r="A1454" i="5"/>
  <c r="B1454" i="5"/>
  <c r="C1454" i="5"/>
  <c r="D1454" i="5"/>
  <c r="A1455" i="5"/>
  <c r="B1455" i="5"/>
  <c r="C1455" i="5"/>
  <c r="D1455" i="5"/>
  <c r="A1456" i="5"/>
  <c r="B1456" i="5"/>
  <c r="C1456" i="5"/>
  <c r="D1456" i="5"/>
  <c r="A1457" i="5"/>
  <c r="B1457" i="5"/>
  <c r="C1457" i="5"/>
  <c r="D1457" i="5"/>
  <c r="A1458" i="5"/>
  <c r="B1458" i="5"/>
  <c r="C1458" i="5"/>
  <c r="D1458" i="5"/>
  <c r="A1459" i="5"/>
  <c r="B1459" i="5"/>
  <c r="C1459" i="5"/>
  <c r="D1459" i="5"/>
  <c r="A1460" i="5"/>
  <c r="B1460" i="5"/>
  <c r="C1460" i="5"/>
  <c r="D1460" i="5"/>
  <c r="A1461" i="5"/>
  <c r="B1461" i="5"/>
  <c r="C1461" i="5"/>
  <c r="D1461" i="5"/>
  <c r="A1462" i="5"/>
  <c r="B1462" i="5"/>
  <c r="C1462" i="5"/>
  <c r="D1462" i="5"/>
  <c r="A1463" i="5"/>
  <c r="B1463" i="5"/>
  <c r="C1463" i="5"/>
  <c r="D1463" i="5"/>
  <c r="A1464" i="5"/>
  <c r="B1464" i="5"/>
  <c r="C1464" i="5"/>
  <c r="D1464" i="5"/>
  <c r="A1465" i="5"/>
  <c r="B1465" i="5"/>
  <c r="C1465" i="5"/>
  <c r="D1465" i="5"/>
  <c r="A1466" i="5"/>
  <c r="B1466" i="5"/>
  <c r="C1466" i="5"/>
  <c r="D1466" i="5"/>
  <c r="A1467" i="5"/>
  <c r="B1467" i="5"/>
  <c r="C1467" i="5"/>
  <c r="D1467" i="5"/>
  <c r="A1468" i="5"/>
  <c r="B1468" i="5"/>
  <c r="C1468" i="5"/>
  <c r="D1468" i="5"/>
  <c r="A1469" i="5"/>
  <c r="B1469" i="5"/>
  <c r="C1469" i="5"/>
  <c r="D1469" i="5"/>
  <c r="A1470" i="5"/>
  <c r="B1470" i="5"/>
  <c r="C1470" i="5"/>
  <c r="D1470" i="5"/>
  <c r="A1471" i="5"/>
  <c r="B1471" i="5"/>
  <c r="C1471" i="5"/>
  <c r="D1471" i="5"/>
  <c r="A1472" i="5"/>
  <c r="B1472" i="5"/>
  <c r="C1472" i="5"/>
  <c r="D1472" i="5"/>
  <c r="A1473" i="5"/>
  <c r="B1473" i="5"/>
  <c r="C1473" i="5"/>
  <c r="D1473" i="5"/>
  <c r="A1474" i="5"/>
  <c r="B1474" i="5"/>
  <c r="C1474" i="5"/>
  <c r="D1474" i="5"/>
  <c r="A1475" i="5"/>
  <c r="B1475" i="5"/>
  <c r="C1475" i="5"/>
  <c r="D1475" i="5"/>
  <c r="A1476" i="5"/>
  <c r="B1476" i="5"/>
  <c r="C1476" i="5"/>
  <c r="D1476" i="5"/>
  <c r="A1477" i="5"/>
  <c r="B1477" i="5"/>
  <c r="C1477" i="5"/>
  <c r="D1477" i="5"/>
  <c r="A1478" i="5"/>
  <c r="B1478" i="5"/>
  <c r="C1478" i="5"/>
  <c r="D1478" i="5"/>
  <c r="A1479" i="5"/>
  <c r="B1479" i="5"/>
  <c r="C1479" i="5"/>
  <c r="D1479" i="5"/>
  <c r="A1480" i="5"/>
  <c r="B1480" i="5"/>
  <c r="C1480" i="5"/>
  <c r="D1480" i="5"/>
  <c r="A1481" i="5"/>
  <c r="B1481" i="5"/>
  <c r="C1481" i="5"/>
  <c r="D1481" i="5"/>
  <c r="A1482" i="5"/>
  <c r="B1482" i="5"/>
  <c r="C1482" i="5"/>
  <c r="D1482" i="5"/>
  <c r="A1483" i="5"/>
  <c r="B1483" i="5"/>
  <c r="C1483" i="5"/>
  <c r="D1483" i="5"/>
  <c r="A1484" i="5"/>
  <c r="B1484" i="5"/>
  <c r="C1484" i="5"/>
  <c r="D1484" i="5"/>
  <c r="A1485" i="5"/>
  <c r="B1485" i="5"/>
  <c r="C1485" i="5"/>
  <c r="D1485" i="5"/>
  <c r="A1486" i="5"/>
  <c r="B1486" i="5"/>
  <c r="C1486" i="5"/>
  <c r="D1486" i="5"/>
  <c r="A1487" i="5"/>
  <c r="B1487" i="5"/>
  <c r="C1487" i="5"/>
  <c r="D1487" i="5"/>
  <c r="A1488" i="5"/>
  <c r="B1488" i="5"/>
  <c r="C1488" i="5"/>
  <c r="D1488" i="5"/>
  <c r="A1489" i="5"/>
  <c r="B1489" i="5"/>
  <c r="C1489" i="5"/>
  <c r="D1489" i="5"/>
  <c r="A1490" i="5"/>
  <c r="B1490" i="5"/>
  <c r="C1490" i="5"/>
  <c r="D1490" i="5"/>
  <c r="A1491" i="5"/>
  <c r="B1491" i="5"/>
  <c r="C1491" i="5"/>
  <c r="D1491" i="5"/>
  <c r="A1492" i="5"/>
  <c r="B1492" i="5"/>
  <c r="C1492" i="5"/>
  <c r="D1492" i="5"/>
  <c r="A1493" i="5"/>
  <c r="B1493" i="5"/>
  <c r="C1493" i="5"/>
  <c r="D1493" i="5"/>
  <c r="A1494" i="5"/>
  <c r="B1494" i="5"/>
  <c r="C1494" i="5"/>
  <c r="D1494" i="5"/>
  <c r="A1495" i="5"/>
  <c r="B1495" i="5"/>
  <c r="C1495" i="5"/>
  <c r="D1495" i="5"/>
  <c r="A1496" i="5"/>
  <c r="B1496" i="5"/>
  <c r="C1496" i="5"/>
  <c r="D1496" i="5"/>
  <c r="A1497" i="5"/>
  <c r="B1497" i="5"/>
  <c r="C1497" i="5"/>
  <c r="D1497" i="5"/>
  <c r="A1498" i="5"/>
  <c r="B1498" i="5"/>
  <c r="C1498" i="5"/>
  <c r="D1498" i="5"/>
  <c r="A1499" i="5"/>
  <c r="B1499" i="5"/>
  <c r="C1499" i="5"/>
  <c r="D1499" i="5"/>
  <c r="A1500" i="5"/>
  <c r="B1500" i="5"/>
  <c r="C1500" i="5"/>
  <c r="D1500" i="5"/>
  <c r="A1501" i="5"/>
  <c r="B1501" i="5"/>
  <c r="C1501" i="5"/>
  <c r="D1501" i="5"/>
  <c r="A1502" i="5"/>
  <c r="B1502" i="5"/>
  <c r="C1502" i="5"/>
  <c r="D1502" i="5"/>
  <c r="A1503" i="5"/>
  <c r="B1503" i="5"/>
  <c r="C1503" i="5"/>
  <c r="D1503" i="5"/>
  <c r="A1504" i="5"/>
  <c r="B1504" i="5"/>
  <c r="C1504" i="5"/>
  <c r="D1504" i="5"/>
  <c r="A1505" i="5"/>
  <c r="B1505" i="5"/>
  <c r="C1505" i="5"/>
  <c r="D1505" i="5"/>
  <c r="A1506" i="5"/>
  <c r="B1506" i="5"/>
  <c r="C1506" i="5"/>
  <c r="D1506" i="5"/>
  <c r="A1507" i="5"/>
  <c r="B1507" i="5"/>
  <c r="C1507" i="5"/>
  <c r="D1507" i="5"/>
  <c r="A1508" i="5"/>
  <c r="B1508" i="5"/>
  <c r="C1508" i="5"/>
  <c r="D1508" i="5"/>
  <c r="A1509" i="5"/>
  <c r="B1509" i="5"/>
  <c r="C1509" i="5"/>
  <c r="D1509" i="5"/>
  <c r="A1510" i="5"/>
  <c r="B1510" i="5"/>
  <c r="C1510" i="5"/>
  <c r="D1510" i="5"/>
  <c r="A1511" i="5"/>
  <c r="B1511" i="5"/>
  <c r="C1511" i="5"/>
  <c r="D1511" i="5"/>
  <c r="A1512" i="5"/>
  <c r="B1512" i="5"/>
  <c r="C1512" i="5"/>
  <c r="D1512" i="5"/>
  <c r="A1513" i="5"/>
  <c r="B1513" i="5"/>
  <c r="C1513" i="5"/>
  <c r="D1513" i="5"/>
  <c r="A1514" i="5"/>
  <c r="B1514" i="5"/>
  <c r="C1514" i="5"/>
  <c r="D1514" i="5"/>
  <c r="A1515" i="5"/>
  <c r="B1515" i="5"/>
  <c r="C1515" i="5"/>
  <c r="D1515" i="5"/>
  <c r="A1516" i="5"/>
  <c r="B1516" i="5"/>
  <c r="C1516" i="5"/>
  <c r="D1516" i="5"/>
  <c r="A1517" i="5"/>
  <c r="B1517" i="5"/>
  <c r="C1517" i="5"/>
  <c r="D1517" i="5"/>
  <c r="A1518" i="5"/>
  <c r="B1518" i="5"/>
  <c r="C1518" i="5"/>
  <c r="D1518" i="5"/>
  <c r="A1519" i="5"/>
  <c r="B1519" i="5"/>
  <c r="C1519" i="5"/>
  <c r="D1519" i="5"/>
  <c r="A1520" i="5"/>
  <c r="B1520" i="5"/>
  <c r="C1520" i="5"/>
  <c r="D1520" i="5"/>
  <c r="A1521" i="5"/>
  <c r="B1521" i="5"/>
  <c r="C1521" i="5"/>
  <c r="D1521" i="5"/>
  <c r="A1522" i="5"/>
  <c r="B1522" i="5"/>
  <c r="C1522" i="5"/>
  <c r="D1522" i="5"/>
  <c r="A1523" i="5"/>
  <c r="B1523" i="5"/>
  <c r="C1523" i="5"/>
  <c r="D1523" i="5"/>
  <c r="A1524" i="5"/>
  <c r="B1524" i="5"/>
  <c r="C1524" i="5"/>
  <c r="D1524" i="5"/>
  <c r="A1525" i="5"/>
  <c r="B1525" i="5"/>
  <c r="C1525" i="5"/>
  <c r="D1525" i="5"/>
  <c r="A1526" i="5"/>
  <c r="B1526" i="5"/>
  <c r="C1526" i="5"/>
  <c r="D1526" i="5"/>
  <c r="A1527" i="5"/>
  <c r="B1527" i="5"/>
  <c r="C1527" i="5"/>
  <c r="D1527" i="5"/>
  <c r="A1528" i="5"/>
  <c r="B1528" i="5"/>
  <c r="C1528" i="5"/>
  <c r="D1528" i="5"/>
  <c r="A1529" i="5"/>
  <c r="B1529" i="5"/>
  <c r="C1529" i="5"/>
  <c r="D1529" i="5"/>
  <c r="A1530" i="5"/>
  <c r="B1530" i="5"/>
  <c r="C1530" i="5"/>
  <c r="D1530" i="5"/>
  <c r="A1531" i="5"/>
  <c r="B1531" i="5"/>
  <c r="C1531" i="5"/>
  <c r="D1531" i="5"/>
  <c r="A1532" i="5"/>
  <c r="B1532" i="5"/>
  <c r="C1532" i="5"/>
  <c r="D1532" i="5"/>
  <c r="A1533" i="5"/>
  <c r="B1533" i="5"/>
  <c r="C1533" i="5"/>
  <c r="D1533" i="5"/>
  <c r="A1534" i="5"/>
  <c r="B1534" i="5"/>
  <c r="C1534" i="5"/>
  <c r="D1534" i="5"/>
  <c r="A1535" i="5"/>
  <c r="B1535" i="5"/>
  <c r="C1535" i="5"/>
  <c r="D1535" i="5"/>
  <c r="A1536" i="5"/>
  <c r="B1536" i="5"/>
  <c r="C1536" i="5"/>
  <c r="D1536" i="5"/>
  <c r="A1537" i="5"/>
  <c r="B1537" i="5"/>
  <c r="C1537" i="5"/>
  <c r="D1537" i="5"/>
  <c r="A1538" i="5"/>
  <c r="B1538" i="5"/>
  <c r="C1538" i="5"/>
  <c r="D1538" i="5"/>
  <c r="A1539" i="5"/>
  <c r="B1539" i="5"/>
  <c r="C1539" i="5"/>
  <c r="D1539" i="5"/>
  <c r="A1540" i="5"/>
  <c r="B1540" i="5"/>
  <c r="C1540" i="5"/>
  <c r="D1540" i="5"/>
  <c r="A1541" i="5"/>
  <c r="B1541" i="5"/>
  <c r="C1541" i="5"/>
  <c r="D1541" i="5"/>
  <c r="A1542" i="5"/>
  <c r="B1542" i="5"/>
  <c r="C1542" i="5"/>
  <c r="D1542" i="5"/>
  <c r="A1543" i="5"/>
  <c r="B1543" i="5"/>
  <c r="C1543" i="5"/>
  <c r="D1543" i="5"/>
  <c r="A1544" i="5"/>
  <c r="B1544" i="5"/>
  <c r="C1544" i="5"/>
  <c r="D1544" i="5"/>
  <c r="A1545" i="5"/>
  <c r="B1545" i="5"/>
  <c r="C1545" i="5"/>
  <c r="D1545" i="5"/>
  <c r="A1546" i="5"/>
  <c r="B1546" i="5"/>
  <c r="C1546" i="5"/>
  <c r="D1546" i="5"/>
  <c r="A1547" i="5"/>
  <c r="B1547" i="5"/>
  <c r="C1547" i="5"/>
  <c r="D1547" i="5"/>
  <c r="A1548" i="5"/>
  <c r="B1548" i="5"/>
  <c r="C1548" i="5"/>
  <c r="D1548" i="5"/>
  <c r="A1549" i="5"/>
  <c r="B1549" i="5"/>
  <c r="C1549" i="5"/>
  <c r="D1549" i="5"/>
  <c r="A1550" i="5"/>
  <c r="B1550" i="5"/>
  <c r="C1550" i="5"/>
  <c r="D1550" i="5"/>
  <c r="A1551" i="5"/>
  <c r="B1551" i="5"/>
  <c r="C1551" i="5"/>
  <c r="D1551" i="5"/>
  <c r="A1552" i="5"/>
  <c r="B1552" i="5"/>
  <c r="C1552" i="5"/>
  <c r="D1552" i="5"/>
  <c r="A1553" i="5"/>
  <c r="B1553" i="5"/>
  <c r="C1553" i="5"/>
  <c r="D1553" i="5"/>
  <c r="A1554" i="5"/>
  <c r="B1554" i="5"/>
  <c r="C1554" i="5"/>
  <c r="D1554" i="5"/>
  <c r="A1555" i="5"/>
  <c r="B1555" i="5"/>
  <c r="C1555" i="5"/>
  <c r="D1555" i="5"/>
  <c r="A1556" i="5"/>
  <c r="B1556" i="5"/>
  <c r="C1556" i="5"/>
  <c r="D1556" i="5"/>
  <c r="A1557" i="5"/>
  <c r="B1557" i="5"/>
  <c r="C1557" i="5"/>
  <c r="D1557" i="5"/>
  <c r="A1558" i="5"/>
  <c r="B1558" i="5"/>
  <c r="C1558" i="5"/>
  <c r="D1558" i="5"/>
  <c r="A1559" i="5"/>
  <c r="B1559" i="5"/>
  <c r="C1559" i="5"/>
  <c r="D1559" i="5"/>
  <c r="A1560" i="5"/>
  <c r="B1560" i="5"/>
  <c r="C1560" i="5"/>
  <c r="D1560" i="5"/>
  <c r="A1561" i="5"/>
  <c r="B1561" i="5"/>
  <c r="C1561" i="5"/>
  <c r="D1561" i="5"/>
  <c r="A1562" i="5"/>
  <c r="B1562" i="5"/>
  <c r="C1562" i="5"/>
  <c r="D1562" i="5"/>
  <c r="A1563" i="5"/>
  <c r="B1563" i="5"/>
  <c r="C1563" i="5"/>
  <c r="D1563" i="5"/>
  <c r="A1564" i="5"/>
  <c r="B1564" i="5"/>
  <c r="C1564" i="5"/>
  <c r="D1564" i="5"/>
  <c r="A1565" i="5"/>
  <c r="B1565" i="5"/>
  <c r="C1565" i="5"/>
  <c r="D1565" i="5"/>
  <c r="A1566" i="5"/>
  <c r="B1566" i="5"/>
  <c r="C1566" i="5"/>
  <c r="D1566" i="5"/>
  <c r="A1567" i="5"/>
  <c r="B1567" i="5"/>
  <c r="C1567" i="5"/>
  <c r="D1567" i="5"/>
  <c r="A1568" i="5"/>
  <c r="B1568" i="5"/>
  <c r="C1568" i="5"/>
  <c r="D1568" i="5"/>
  <c r="A1569" i="5"/>
  <c r="B1569" i="5"/>
  <c r="C1569" i="5"/>
  <c r="D1569" i="5"/>
  <c r="A1570" i="5"/>
  <c r="B1570" i="5"/>
  <c r="C1570" i="5"/>
  <c r="D1570" i="5"/>
  <c r="A1571" i="5"/>
  <c r="B1571" i="5"/>
  <c r="C1571" i="5"/>
  <c r="D1571" i="5"/>
  <c r="A1572" i="5"/>
  <c r="B1572" i="5"/>
  <c r="C1572" i="5"/>
  <c r="D1572" i="5"/>
  <c r="A1573" i="5"/>
  <c r="B1573" i="5"/>
  <c r="C1573" i="5"/>
  <c r="D1573" i="5"/>
  <c r="A1574" i="5"/>
  <c r="B1574" i="5"/>
  <c r="C1574" i="5"/>
  <c r="D1574" i="5"/>
  <c r="A1575" i="5"/>
  <c r="B1575" i="5"/>
  <c r="C1575" i="5"/>
  <c r="D1575" i="5"/>
  <c r="A1576" i="5"/>
  <c r="B1576" i="5"/>
  <c r="C1576" i="5"/>
  <c r="D1576" i="5"/>
  <c r="A1577" i="5"/>
  <c r="B1577" i="5"/>
  <c r="C1577" i="5"/>
  <c r="D1577" i="5"/>
  <c r="A1578" i="5"/>
  <c r="B1578" i="5"/>
  <c r="C1578" i="5"/>
  <c r="D1578" i="5"/>
  <c r="A1579" i="5"/>
  <c r="B1579" i="5"/>
  <c r="C1579" i="5"/>
  <c r="D1579" i="5"/>
  <c r="A1580" i="5"/>
  <c r="B1580" i="5"/>
  <c r="C1580" i="5"/>
  <c r="D1580" i="5"/>
  <c r="A1581" i="5"/>
  <c r="B1581" i="5"/>
  <c r="C1581" i="5"/>
  <c r="D1581" i="5"/>
  <c r="A1582" i="5"/>
  <c r="B1582" i="5"/>
  <c r="C1582" i="5"/>
  <c r="D1582" i="5"/>
  <c r="A1583" i="5"/>
  <c r="B1583" i="5"/>
  <c r="C1583" i="5"/>
  <c r="D1583" i="5"/>
  <c r="A1584" i="5"/>
  <c r="B1584" i="5"/>
  <c r="C1584" i="5"/>
  <c r="D1584" i="5"/>
  <c r="A1585" i="5"/>
  <c r="B1585" i="5"/>
  <c r="C1585" i="5"/>
  <c r="D1585" i="5"/>
  <c r="A1586" i="5"/>
  <c r="B1586" i="5"/>
  <c r="C1586" i="5"/>
  <c r="D1586" i="5"/>
  <c r="A1587" i="5"/>
  <c r="B1587" i="5"/>
  <c r="C1587" i="5"/>
  <c r="D1587" i="5"/>
  <c r="A1588" i="5"/>
  <c r="B1588" i="5"/>
  <c r="C1588" i="5"/>
  <c r="D1588" i="5"/>
  <c r="A1589" i="5"/>
  <c r="B1589" i="5"/>
  <c r="C1589" i="5"/>
  <c r="D1589" i="5"/>
  <c r="A1590" i="5"/>
  <c r="B1590" i="5"/>
  <c r="C1590" i="5"/>
  <c r="D1590" i="5"/>
  <c r="A1591" i="5"/>
  <c r="B1591" i="5"/>
  <c r="C1591" i="5"/>
  <c r="D1591" i="5"/>
  <c r="A1592" i="5"/>
  <c r="B1592" i="5"/>
  <c r="C1592" i="5"/>
  <c r="D1592" i="5"/>
  <c r="A1593" i="5"/>
  <c r="B1593" i="5"/>
  <c r="C1593" i="5"/>
  <c r="D1593" i="5"/>
  <c r="A1594" i="5"/>
  <c r="B1594" i="5"/>
  <c r="C1594" i="5"/>
  <c r="D1594" i="5"/>
  <c r="A1595" i="5"/>
  <c r="B1595" i="5"/>
  <c r="C1595" i="5"/>
  <c r="D1595" i="5"/>
  <c r="A1596" i="5"/>
  <c r="B1596" i="5"/>
  <c r="C1596" i="5"/>
  <c r="D1596" i="5"/>
  <c r="A1597" i="5"/>
  <c r="B1597" i="5"/>
  <c r="C1597" i="5"/>
  <c r="D1597" i="5"/>
  <c r="A1598" i="5"/>
  <c r="B1598" i="5"/>
  <c r="C1598" i="5"/>
  <c r="D1598" i="5"/>
  <c r="A1599" i="5"/>
  <c r="B1599" i="5"/>
  <c r="C1599" i="5"/>
  <c r="D1599" i="5"/>
  <c r="A1600" i="5"/>
  <c r="B1600" i="5"/>
  <c r="C1600" i="5"/>
  <c r="D1600" i="5"/>
  <c r="A1601" i="5"/>
  <c r="B1601" i="5"/>
  <c r="C1601" i="5"/>
  <c r="D1601" i="5"/>
  <c r="A1602" i="5"/>
  <c r="B1602" i="5"/>
  <c r="C1602" i="5"/>
  <c r="D1602" i="5"/>
  <c r="A1603" i="5"/>
  <c r="B1603" i="5"/>
  <c r="C1603" i="5"/>
  <c r="D1603" i="5"/>
  <c r="A1604" i="5"/>
  <c r="B1604" i="5"/>
  <c r="C1604" i="5"/>
  <c r="D1604" i="5"/>
  <c r="A1605" i="5"/>
  <c r="B1605" i="5"/>
  <c r="C1605" i="5"/>
  <c r="D1605" i="5"/>
  <c r="A1606" i="5"/>
  <c r="B1606" i="5"/>
  <c r="C1606" i="5"/>
  <c r="D1606" i="5"/>
  <c r="A1607" i="5"/>
  <c r="B1607" i="5"/>
  <c r="C1607" i="5"/>
  <c r="D1607" i="5"/>
  <c r="A1608" i="5"/>
  <c r="B1608" i="5"/>
  <c r="C1608" i="5"/>
  <c r="D1608" i="5"/>
  <c r="A1609" i="5"/>
  <c r="B1609" i="5"/>
  <c r="C1609" i="5"/>
  <c r="D1609" i="5"/>
  <c r="A1610" i="5"/>
  <c r="B1610" i="5"/>
  <c r="C1610" i="5"/>
  <c r="D1610" i="5"/>
  <c r="A1611" i="5"/>
  <c r="B1611" i="5"/>
  <c r="C1611" i="5"/>
  <c r="D1611" i="5"/>
  <c r="A1612" i="5"/>
  <c r="B1612" i="5"/>
  <c r="C1612" i="5"/>
  <c r="D1612" i="5"/>
  <c r="A1613" i="5"/>
  <c r="B1613" i="5"/>
  <c r="C1613" i="5"/>
  <c r="D1613" i="5"/>
  <c r="A1614" i="5"/>
  <c r="B1614" i="5"/>
  <c r="C1614" i="5"/>
  <c r="D1614" i="5"/>
  <c r="A1615" i="5"/>
  <c r="B1615" i="5"/>
  <c r="C1615" i="5"/>
  <c r="D1615" i="5"/>
  <c r="A1616" i="5"/>
  <c r="B1616" i="5"/>
  <c r="C1616" i="5"/>
  <c r="D1616" i="5"/>
  <c r="A1617" i="5"/>
  <c r="B1617" i="5"/>
  <c r="C1617" i="5"/>
  <c r="D1617" i="5"/>
  <c r="A1618" i="5"/>
  <c r="B1618" i="5"/>
  <c r="C1618" i="5"/>
  <c r="D1618" i="5"/>
  <c r="A1619" i="5"/>
  <c r="B1619" i="5"/>
  <c r="C1619" i="5"/>
  <c r="D1619" i="5"/>
  <c r="A1620" i="5"/>
  <c r="B1620" i="5"/>
  <c r="C1620" i="5"/>
  <c r="D1620" i="5"/>
  <c r="A1621" i="5"/>
  <c r="B1621" i="5"/>
  <c r="C1621" i="5"/>
  <c r="D1621" i="5"/>
  <c r="A1622" i="5"/>
  <c r="B1622" i="5"/>
  <c r="C1622" i="5"/>
  <c r="D1622" i="5"/>
  <c r="A1623" i="5"/>
  <c r="B1623" i="5"/>
  <c r="C1623" i="5"/>
  <c r="D1623" i="5"/>
  <c r="A1624" i="5"/>
  <c r="B1624" i="5"/>
  <c r="C1624" i="5"/>
  <c r="D1624" i="5"/>
  <c r="A1625" i="5"/>
  <c r="B1625" i="5"/>
  <c r="C1625" i="5"/>
  <c r="D1625" i="5"/>
  <c r="A1626" i="5"/>
  <c r="B1626" i="5"/>
  <c r="C1626" i="5"/>
  <c r="D1626" i="5"/>
  <c r="A1627" i="5"/>
  <c r="B1627" i="5"/>
  <c r="C1627" i="5"/>
  <c r="D1627" i="5"/>
  <c r="A1628" i="5"/>
  <c r="B1628" i="5"/>
  <c r="C1628" i="5"/>
  <c r="D1628" i="5"/>
  <c r="A1629" i="5"/>
  <c r="B1629" i="5"/>
  <c r="C1629" i="5"/>
  <c r="D1629" i="5"/>
  <c r="A1630" i="5"/>
  <c r="B1630" i="5"/>
  <c r="C1630" i="5"/>
  <c r="D1630" i="5"/>
  <c r="A1631" i="5"/>
  <c r="B1631" i="5"/>
  <c r="C1631" i="5"/>
  <c r="D1631" i="5"/>
  <c r="A1632" i="5"/>
  <c r="B1632" i="5"/>
  <c r="C1632" i="5"/>
  <c r="D1632" i="5"/>
  <c r="A1633" i="5"/>
  <c r="B1633" i="5"/>
  <c r="C1633" i="5"/>
  <c r="D1633" i="5"/>
  <c r="A1634" i="5"/>
  <c r="B1634" i="5"/>
  <c r="C1634" i="5"/>
  <c r="D1634" i="5"/>
  <c r="A1635" i="5"/>
  <c r="B1635" i="5"/>
  <c r="C1635" i="5"/>
  <c r="D1635" i="5"/>
  <c r="A1636" i="5"/>
  <c r="B1636" i="5"/>
  <c r="C1636" i="5"/>
  <c r="D1636" i="5"/>
  <c r="A1637" i="5"/>
  <c r="B1637" i="5"/>
  <c r="C1637" i="5"/>
  <c r="D1637" i="5"/>
  <c r="A1638" i="5"/>
  <c r="B1638" i="5"/>
  <c r="C1638" i="5"/>
  <c r="D1638" i="5"/>
  <c r="A1639" i="5"/>
  <c r="B1639" i="5"/>
  <c r="C1639" i="5"/>
  <c r="D1639" i="5"/>
  <c r="A1640" i="5"/>
  <c r="B1640" i="5"/>
  <c r="C1640" i="5"/>
  <c r="D1640" i="5"/>
  <c r="A1641" i="5"/>
  <c r="B1641" i="5"/>
  <c r="C1641" i="5"/>
  <c r="D1641" i="5"/>
  <c r="A1642" i="5"/>
  <c r="B1642" i="5"/>
  <c r="C1642" i="5"/>
  <c r="D1642" i="5"/>
  <c r="A1643" i="5"/>
  <c r="B1643" i="5"/>
  <c r="C1643" i="5"/>
  <c r="D1643" i="5"/>
  <c r="A1644" i="5"/>
  <c r="B1644" i="5"/>
  <c r="C1644" i="5"/>
  <c r="D1644" i="5"/>
  <c r="A1645" i="5"/>
  <c r="B1645" i="5"/>
  <c r="C1645" i="5"/>
  <c r="D1645" i="5"/>
  <c r="A1646" i="5"/>
  <c r="B1646" i="5"/>
  <c r="C1646" i="5"/>
  <c r="D1646" i="5"/>
  <c r="A1647" i="5"/>
  <c r="B1647" i="5"/>
  <c r="C1647" i="5"/>
  <c r="D1647" i="5"/>
  <c r="A1648" i="5"/>
  <c r="B1648" i="5"/>
  <c r="C1648" i="5"/>
  <c r="D1648" i="5"/>
  <c r="A1649" i="5"/>
  <c r="B1649" i="5"/>
  <c r="C1649" i="5"/>
  <c r="D1649" i="5"/>
  <c r="A1650" i="5"/>
  <c r="B1650" i="5"/>
  <c r="C1650" i="5"/>
  <c r="D1650" i="5"/>
  <c r="A1651" i="5"/>
  <c r="B1651" i="5"/>
  <c r="C1651" i="5"/>
  <c r="D1651" i="5"/>
  <c r="A1652" i="5"/>
  <c r="B1652" i="5"/>
  <c r="C1652" i="5"/>
  <c r="D1652" i="5"/>
  <c r="A1653" i="5"/>
  <c r="B1653" i="5"/>
  <c r="C1653" i="5"/>
  <c r="D1653" i="5"/>
  <c r="A1654" i="5"/>
  <c r="B1654" i="5"/>
  <c r="C1654" i="5"/>
  <c r="D1654" i="5"/>
  <c r="A1655" i="5"/>
  <c r="B1655" i="5"/>
  <c r="C1655" i="5"/>
  <c r="D1655" i="5"/>
  <c r="A1656" i="5"/>
  <c r="B1656" i="5"/>
  <c r="C1656" i="5"/>
  <c r="D1656" i="5"/>
  <c r="A1657" i="5"/>
  <c r="B1657" i="5"/>
  <c r="C1657" i="5"/>
  <c r="D1657" i="5"/>
  <c r="A1658" i="5"/>
  <c r="B1658" i="5"/>
  <c r="C1658" i="5"/>
  <c r="D1658" i="5"/>
  <c r="A1659" i="5"/>
  <c r="B1659" i="5"/>
  <c r="C1659" i="5"/>
  <c r="D1659" i="5"/>
  <c r="A1660" i="5"/>
  <c r="B1660" i="5"/>
  <c r="C1660" i="5"/>
  <c r="D1660" i="5"/>
  <c r="A1661" i="5"/>
  <c r="B1661" i="5"/>
  <c r="C1661" i="5"/>
  <c r="D1661" i="5"/>
  <c r="A1662" i="5"/>
  <c r="B1662" i="5"/>
  <c r="C1662" i="5"/>
  <c r="D1662" i="5"/>
  <c r="A1663" i="5"/>
  <c r="B1663" i="5"/>
  <c r="C1663" i="5"/>
  <c r="D1663" i="5"/>
  <c r="A1664" i="5"/>
  <c r="B1664" i="5"/>
  <c r="C1664" i="5"/>
  <c r="D1664" i="5"/>
  <c r="A1665" i="5"/>
  <c r="B1665" i="5"/>
  <c r="C1665" i="5"/>
  <c r="D1665" i="5"/>
  <c r="A1666" i="5"/>
  <c r="B1666" i="5"/>
  <c r="C1666" i="5"/>
  <c r="D1666" i="5"/>
  <c r="A1667" i="5"/>
  <c r="B1667" i="5"/>
  <c r="C1667" i="5"/>
  <c r="D1667" i="5"/>
  <c r="A1668" i="5"/>
  <c r="B1668" i="5"/>
  <c r="C1668" i="5"/>
  <c r="D1668" i="5"/>
  <c r="A1669" i="5"/>
  <c r="B1669" i="5"/>
  <c r="C1669" i="5"/>
  <c r="D1669" i="5"/>
  <c r="A1670" i="5"/>
  <c r="B1670" i="5"/>
  <c r="C1670" i="5"/>
  <c r="D1670" i="5"/>
  <c r="A1671" i="5"/>
  <c r="B1671" i="5"/>
  <c r="C1671" i="5"/>
  <c r="D1671" i="5"/>
  <c r="A1672" i="5"/>
  <c r="B1672" i="5"/>
  <c r="C1672" i="5"/>
  <c r="D1672" i="5"/>
  <c r="A1673" i="5"/>
  <c r="B1673" i="5"/>
  <c r="C1673" i="5"/>
  <c r="D1673" i="5"/>
  <c r="A1674" i="5"/>
  <c r="B1674" i="5"/>
  <c r="C1674" i="5"/>
  <c r="D1674" i="5"/>
  <c r="A1675" i="5"/>
  <c r="B1675" i="5"/>
  <c r="C1675" i="5"/>
  <c r="D1675" i="5"/>
  <c r="A1676" i="5"/>
  <c r="B1676" i="5"/>
  <c r="C1676" i="5"/>
  <c r="D1676" i="5"/>
  <c r="A1677" i="5"/>
  <c r="B1677" i="5"/>
  <c r="C1677" i="5"/>
  <c r="D1677" i="5"/>
  <c r="A1678" i="5"/>
  <c r="B1678" i="5"/>
  <c r="C1678" i="5"/>
  <c r="D1678" i="5"/>
  <c r="A1679" i="5"/>
  <c r="B1679" i="5"/>
  <c r="C1679" i="5"/>
  <c r="D1679" i="5"/>
  <c r="A1680" i="5"/>
  <c r="B1680" i="5"/>
  <c r="C1680" i="5"/>
  <c r="D1680" i="5"/>
  <c r="A1681" i="5"/>
  <c r="B1681" i="5"/>
  <c r="C1681" i="5"/>
  <c r="D1681" i="5"/>
  <c r="A1682" i="5"/>
  <c r="B1682" i="5"/>
  <c r="C1682" i="5"/>
  <c r="D1682" i="5"/>
  <c r="A1683" i="5"/>
  <c r="B1683" i="5"/>
  <c r="C1683" i="5"/>
  <c r="D1683" i="5"/>
  <c r="A1684" i="5"/>
  <c r="B1684" i="5"/>
  <c r="C1684" i="5"/>
  <c r="D1684" i="5"/>
  <c r="A1685" i="5"/>
  <c r="B1685" i="5"/>
  <c r="C1685" i="5"/>
  <c r="D1685" i="5"/>
  <c r="A1686" i="5"/>
  <c r="B1686" i="5"/>
  <c r="C1686" i="5"/>
  <c r="D1686" i="5"/>
  <c r="A1687" i="5"/>
  <c r="B1687" i="5"/>
  <c r="C1687" i="5"/>
  <c r="D1687" i="5"/>
  <c r="A1688" i="5"/>
  <c r="B1688" i="5"/>
  <c r="C1688" i="5"/>
  <c r="D1688" i="5"/>
  <c r="A1689" i="5"/>
  <c r="B1689" i="5"/>
  <c r="C1689" i="5"/>
  <c r="D1689" i="5"/>
  <c r="A1690" i="5"/>
  <c r="B1690" i="5"/>
  <c r="C1690" i="5"/>
  <c r="D1690" i="5"/>
  <c r="A1691" i="5"/>
  <c r="B1691" i="5"/>
  <c r="C1691" i="5"/>
  <c r="D1691" i="5"/>
  <c r="A1692" i="5"/>
  <c r="B1692" i="5"/>
  <c r="C1692" i="5"/>
  <c r="D1692" i="5"/>
  <c r="A1693" i="5"/>
  <c r="B1693" i="5"/>
  <c r="C1693" i="5"/>
  <c r="D1693" i="5"/>
  <c r="A1694" i="5"/>
  <c r="B1694" i="5"/>
  <c r="C1694" i="5"/>
  <c r="D1694" i="5"/>
  <c r="A1695" i="5"/>
  <c r="B1695" i="5"/>
  <c r="C1695" i="5"/>
  <c r="D1695" i="5"/>
  <c r="A1696" i="5"/>
  <c r="B1696" i="5"/>
  <c r="C1696" i="5"/>
  <c r="D1696" i="5"/>
  <c r="A1697" i="5"/>
  <c r="B1697" i="5"/>
  <c r="C1697" i="5"/>
  <c r="D1697" i="5"/>
  <c r="A1698" i="5"/>
  <c r="B1698" i="5"/>
  <c r="C1698" i="5"/>
  <c r="D1698" i="5"/>
  <c r="A1699" i="5"/>
  <c r="B1699" i="5"/>
  <c r="C1699" i="5"/>
  <c r="D1699" i="5"/>
  <c r="A1700" i="5"/>
  <c r="B1700" i="5"/>
  <c r="C1700" i="5"/>
  <c r="D1700" i="5"/>
  <c r="A1701" i="5"/>
  <c r="B1701" i="5"/>
  <c r="C1701" i="5"/>
  <c r="D1701" i="5"/>
  <c r="A1702" i="5"/>
  <c r="B1702" i="5"/>
  <c r="C1702" i="5"/>
  <c r="D1702" i="5"/>
  <c r="A1703" i="5"/>
  <c r="B1703" i="5"/>
  <c r="C1703" i="5"/>
  <c r="D1703" i="5"/>
  <c r="A1704" i="5"/>
  <c r="B1704" i="5"/>
  <c r="C1704" i="5"/>
  <c r="D1704" i="5"/>
  <c r="A1705" i="5"/>
  <c r="B1705" i="5"/>
  <c r="C1705" i="5"/>
  <c r="D1705" i="5"/>
  <c r="A1706" i="5"/>
  <c r="B1706" i="5"/>
  <c r="C1706" i="5"/>
  <c r="D1706" i="5"/>
  <c r="A1707" i="5"/>
  <c r="B1707" i="5"/>
  <c r="C1707" i="5"/>
  <c r="D1707" i="5"/>
  <c r="A1708" i="5"/>
  <c r="B1708" i="5"/>
  <c r="C1708" i="5"/>
  <c r="D1708" i="5"/>
  <c r="A1709" i="5"/>
  <c r="B1709" i="5"/>
  <c r="C1709" i="5"/>
  <c r="D1709" i="5"/>
  <c r="A1710" i="5"/>
  <c r="B1710" i="5"/>
  <c r="C1710" i="5"/>
  <c r="D1710" i="5"/>
  <c r="A1711" i="5"/>
  <c r="B1711" i="5"/>
  <c r="C1711" i="5"/>
  <c r="D1711" i="5"/>
  <c r="A1712" i="5"/>
  <c r="B1712" i="5"/>
  <c r="C1712" i="5"/>
  <c r="D1712" i="5"/>
  <c r="A1713" i="5"/>
  <c r="B1713" i="5"/>
  <c r="C1713" i="5"/>
  <c r="D1713" i="5"/>
  <c r="A1714" i="5"/>
  <c r="B1714" i="5"/>
  <c r="C1714" i="5"/>
  <c r="D1714" i="5"/>
  <c r="A1715" i="5"/>
  <c r="B1715" i="5"/>
  <c r="C1715" i="5"/>
  <c r="D1715" i="5"/>
  <c r="A1716" i="5"/>
  <c r="B1716" i="5"/>
  <c r="C1716" i="5"/>
  <c r="D1716" i="5"/>
  <c r="A1717" i="5"/>
  <c r="B1717" i="5"/>
  <c r="C1717" i="5"/>
  <c r="D1717" i="5"/>
  <c r="A1718" i="5"/>
  <c r="B1718" i="5"/>
  <c r="C1718" i="5"/>
  <c r="D1718" i="5"/>
  <c r="A1719" i="5"/>
  <c r="B1719" i="5"/>
  <c r="C1719" i="5"/>
  <c r="D1719" i="5"/>
  <c r="A1720" i="5"/>
  <c r="B1720" i="5"/>
  <c r="C1720" i="5"/>
  <c r="D1720" i="5"/>
  <c r="A1721" i="5"/>
  <c r="B1721" i="5"/>
  <c r="C1721" i="5"/>
  <c r="D1721" i="5"/>
  <c r="A1722" i="5"/>
  <c r="B1722" i="5"/>
  <c r="C1722" i="5"/>
  <c r="D1722" i="5"/>
  <c r="A1723" i="5"/>
  <c r="B1723" i="5"/>
  <c r="C1723" i="5"/>
  <c r="D1723" i="5"/>
  <c r="A1724" i="5"/>
  <c r="B1724" i="5"/>
  <c r="C1724" i="5"/>
  <c r="D1724" i="5"/>
  <c r="A1725" i="5"/>
  <c r="B1725" i="5"/>
  <c r="C1725" i="5"/>
  <c r="D1725" i="5"/>
  <c r="A1726" i="5"/>
  <c r="B1726" i="5"/>
  <c r="C1726" i="5"/>
  <c r="D1726" i="5"/>
  <c r="A1727" i="5"/>
  <c r="B1727" i="5"/>
  <c r="C1727" i="5"/>
  <c r="D1727" i="5"/>
  <c r="A1728" i="5"/>
  <c r="B1728" i="5"/>
  <c r="C1728" i="5"/>
  <c r="D1728" i="5"/>
  <c r="A1729" i="5"/>
  <c r="B1729" i="5"/>
  <c r="C1729" i="5"/>
  <c r="D1729" i="5"/>
  <c r="A1730" i="5"/>
  <c r="B1730" i="5"/>
  <c r="C1730" i="5"/>
  <c r="D1730" i="5"/>
  <c r="A1731" i="5"/>
  <c r="B1731" i="5"/>
  <c r="C1731" i="5"/>
  <c r="D1731" i="5"/>
  <c r="A1732" i="5"/>
  <c r="B1732" i="5"/>
  <c r="C1732" i="5"/>
  <c r="D1732" i="5"/>
  <c r="A1733" i="5"/>
  <c r="B1733" i="5"/>
  <c r="C1733" i="5"/>
  <c r="D1733" i="5"/>
  <c r="A1734" i="5"/>
  <c r="B1734" i="5"/>
  <c r="C1734" i="5"/>
  <c r="D1734" i="5"/>
  <c r="A1735" i="5"/>
  <c r="B1735" i="5"/>
  <c r="C1735" i="5"/>
  <c r="D1735" i="5"/>
  <c r="A1736" i="5"/>
  <c r="B1736" i="5"/>
  <c r="C1736" i="5"/>
  <c r="D1736" i="5"/>
  <c r="A1737" i="5"/>
  <c r="B1737" i="5"/>
  <c r="C1737" i="5"/>
  <c r="D1737" i="5"/>
  <c r="A1738" i="5"/>
  <c r="B1738" i="5"/>
  <c r="C1738" i="5"/>
  <c r="D1738" i="5"/>
  <c r="A1739" i="5"/>
  <c r="B1739" i="5"/>
  <c r="C1739" i="5"/>
  <c r="D1739" i="5"/>
  <c r="A1740" i="5"/>
  <c r="B1740" i="5"/>
  <c r="C1740" i="5"/>
  <c r="D1740" i="5"/>
  <c r="A1741" i="5"/>
  <c r="B1741" i="5"/>
  <c r="C1741" i="5"/>
  <c r="D1741" i="5"/>
  <c r="A1742" i="5"/>
  <c r="B1742" i="5"/>
  <c r="C1742" i="5"/>
  <c r="D1742" i="5"/>
  <c r="A1743" i="5"/>
  <c r="B1743" i="5"/>
  <c r="C1743" i="5"/>
  <c r="D1743" i="5"/>
  <c r="A1744" i="5"/>
  <c r="B1744" i="5"/>
  <c r="C1744" i="5"/>
  <c r="D1744" i="5"/>
  <c r="A1745" i="5"/>
  <c r="B1745" i="5"/>
  <c r="C1745" i="5"/>
  <c r="D1745" i="5"/>
  <c r="A1746" i="5"/>
  <c r="B1746" i="5"/>
  <c r="C1746" i="5"/>
  <c r="D1746" i="5"/>
  <c r="A1747" i="5"/>
  <c r="B1747" i="5"/>
  <c r="C1747" i="5"/>
  <c r="D1747" i="5"/>
  <c r="A1748" i="5"/>
  <c r="B1748" i="5"/>
  <c r="C1748" i="5"/>
  <c r="D1748" i="5"/>
  <c r="A1749" i="5"/>
  <c r="B1749" i="5"/>
  <c r="C1749" i="5"/>
  <c r="D1749" i="5"/>
  <c r="A1750" i="5"/>
  <c r="B1750" i="5"/>
  <c r="C1750" i="5"/>
  <c r="D1750" i="5"/>
  <c r="A1751" i="5"/>
  <c r="B1751" i="5"/>
  <c r="C1751" i="5"/>
  <c r="D1751" i="5"/>
  <c r="A1752" i="5"/>
  <c r="B1752" i="5"/>
  <c r="C1752" i="5"/>
  <c r="D1752" i="5"/>
  <c r="A1753" i="5"/>
  <c r="B1753" i="5"/>
  <c r="C1753" i="5"/>
  <c r="D1753" i="5"/>
  <c r="A1754" i="5"/>
  <c r="B1754" i="5"/>
  <c r="C1754" i="5"/>
  <c r="D1754" i="5"/>
  <c r="A1755" i="5"/>
  <c r="B1755" i="5"/>
  <c r="C1755" i="5"/>
  <c r="D1755" i="5"/>
  <c r="A1756" i="5"/>
  <c r="B1756" i="5"/>
  <c r="C1756" i="5"/>
  <c r="D1756" i="5"/>
  <c r="A1757" i="5"/>
  <c r="B1757" i="5"/>
  <c r="C1757" i="5"/>
  <c r="D1757" i="5"/>
  <c r="A1758" i="5"/>
  <c r="B1758" i="5"/>
  <c r="C1758" i="5"/>
  <c r="D1758" i="5"/>
  <c r="A1759" i="5"/>
  <c r="B1759" i="5"/>
  <c r="C1759" i="5"/>
  <c r="D1759" i="5"/>
  <c r="A1760" i="5"/>
  <c r="B1760" i="5"/>
  <c r="C1760" i="5"/>
  <c r="D1760" i="5"/>
  <c r="A1761" i="5"/>
  <c r="B1761" i="5"/>
  <c r="C1761" i="5"/>
  <c r="D1761" i="5"/>
  <c r="A1762" i="5"/>
  <c r="B1762" i="5"/>
  <c r="C1762" i="5"/>
  <c r="D1762" i="5"/>
  <c r="A1763" i="5"/>
  <c r="B1763" i="5"/>
  <c r="C1763" i="5"/>
  <c r="D1763" i="5"/>
  <c r="A1764" i="5"/>
  <c r="B1764" i="5"/>
  <c r="C1764" i="5"/>
  <c r="D1764" i="5"/>
  <c r="A1765" i="5"/>
  <c r="B1765" i="5"/>
  <c r="C1765" i="5"/>
  <c r="D1765" i="5"/>
  <c r="A1766" i="5"/>
  <c r="B1766" i="5"/>
  <c r="C1766" i="5"/>
  <c r="D1766" i="5"/>
  <c r="A1767" i="5"/>
  <c r="B1767" i="5"/>
  <c r="C1767" i="5"/>
  <c r="D1767" i="5"/>
  <c r="A1768" i="5"/>
  <c r="B1768" i="5"/>
  <c r="C1768" i="5"/>
  <c r="D1768" i="5"/>
  <c r="A1769" i="5"/>
  <c r="B1769" i="5"/>
  <c r="C1769" i="5"/>
  <c r="D1769" i="5"/>
  <c r="A1770" i="5"/>
  <c r="B1770" i="5"/>
  <c r="C1770" i="5"/>
  <c r="D1770" i="5"/>
  <c r="A1771" i="5"/>
  <c r="B1771" i="5"/>
  <c r="C1771" i="5"/>
  <c r="D1771" i="5"/>
  <c r="A1772" i="5"/>
  <c r="B1772" i="5"/>
  <c r="C1772" i="5"/>
  <c r="D1772" i="5"/>
  <c r="A1773" i="5"/>
  <c r="B1773" i="5"/>
  <c r="C1773" i="5"/>
  <c r="D1773" i="5"/>
  <c r="A1774" i="5"/>
  <c r="B1774" i="5"/>
  <c r="C1774" i="5"/>
  <c r="D1774" i="5"/>
  <c r="A1775" i="5"/>
  <c r="B1775" i="5"/>
  <c r="C1775" i="5"/>
  <c r="D1775" i="5"/>
  <c r="A1776" i="5"/>
  <c r="B1776" i="5"/>
  <c r="C1776" i="5"/>
  <c r="D1776" i="5"/>
  <c r="A1777" i="5"/>
  <c r="B1777" i="5"/>
  <c r="C1777" i="5"/>
  <c r="D1777" i="5"/>
  <c r="A1778" i="5"/>
  <c r="B1778" i="5"/>
  <c r="C1778" i="5"/>
  <c r="D1778" i="5"/>
  <c r="A1779" i="5"/>
  <c r="B1779" i="5"/>
  <c r="C1779" i="5"/>
  <c r="D1779" i="5"/>
  <c r="A1780" i="5"/>
  <c r="B1780" i="5"/>
  <c r="C1780" i="5"/>
  <c r="D1780" i="5"/>
  <c r="A1781" i="5"/>
  <c r="B1781" i="5"/>
  <c r="C1781" i="5"/>
  <c r="D1781" i="5"/>
  <c r="A1782" i="5"/>
  <c r="B1782" i="5"/>
  <c r="C1782" i="5"/>
  <c r="D1782" i="5"/>
  <c r="A1783" i="5"/>
  <c r="B1783" i="5"/>
  <c r="C1783" i="5"/>
  <c r="D1783" i="5"/>
  <c r="A1784" i="5"/>
  <c r="B1784" i="5"/>
  <c r="C1784" i="5"/>
  <c r="D1784" i="5"/>
  <c r="A1785" i="5"/>
  <c r="B1785" i="5"/>
  <c r="C1785" i="5"/>
  <c r="D1785" i="5"/>
  <c r="A1786" i="5"/>
  <c r="B1786" i="5"/>
  <c r="C1786" i="5"/>
  <c r="D1786" i="5"/>
  <c r="A1787" i="5"/>
  <c r="B1787" i="5"/>
  <c r="C1787" i="5"/>
  <c r="D1787" i="5"/>
  <c r="A1788" i="5"/>
  <c r="B1788" i="5"/>
  <c r="C1788" i="5"/>
  <c r="D1788" i="5"/>
  <c r="A1789" i="5"/>
  <c r="B1789" i="5"/>
  <c r="C1789" i="5"/>
  <c r="D1789" i="5"/>
  <c r="A1790" i="5"/>
  <c r="B1790" i="5"/>
  <c r="C1790" i="5"/>
  <c r="D1790" i="5"/>
  <c r="A1791" i="5"/>
  <c r="B1791" i="5"/>
  <c r="C1791" i="5"/>
  <c r="D1791" i="5"/>
  <c r="A1792" i="5"/>
  <c r="B1792" i="5"/>
  <c r="C1792" i="5"/>
  <c r="D1792" i="5"/>
  <c r="A1793" i="5"/>
  <c r="B1793" i="5"/>
  <c r="C1793" i="5"/>
  <c r="D1793" i="5"/>
  <c r="A1794" i="5"/>
  <c r="B1794" i="5"/>
  <c r="C1794" i="5"/>
  <c r="D1794" i="5"/>
  <c r="A1795" i="5"/>
  <c r="B1795" i="5"/>
  <c r="C1795" i="5"/>
  <c r="D1795" i="5"/>
  <c r="A1796" i="5"/>
  <c r="B1796" i="5"/>
  <c r="C1796" i="5"/>
  <c r="D1796" i="5"/>
  <c r="A1797" i="5"/>
  <c r="B1797" i="5"/>
  <c r="C1797" i="5"/>
  <c r="D1797" i="5"/>
  <c r="A1798" i="5"/>
  <c r="B1798" i="5"/>
  <c r="C1798" i="5"/>
  <c r="D1798" i="5"/>
  <c r="A1799" i="5"/>
  <c r="B1799" i="5"/>
  <c r="C1799" i="5"/>
  <c r="D1799" i="5"/>
  <c r="A1800" i="5"/>
  <c r="B1800" i="5"/>
  <c r="C1800" i="5"/>
  <c r="D1800" i="5"/>
  <c r="A1801" i="5"/>
  <c r="B1801" i="5"/>
  <c r="C1801" i="5"/>
  <c r="D1801" i="5"/>
  <c r="A1802" i="5"/>
  <c r="B1802" i="5"/>
  <c r="C1802" i="5"/>
  <c r="D1802" i="5"/>
  <c r="A1803" i="5"/>
  <c r="B1803" i="5"/>
  <c r="C1803" i="5"/>
  <c r="D1803" i="5"/>
  <c r="A1804" i="5"/>
  <c r="B1804" i="5"/>
  <c r="C1804" i="5"/>
  <c r="D1804" i="5"/>
  <c r="A1805" i="5"/>
  <c r="B1805" i="5"/>
  <c r="C1805" i="5"/>
  <c r="D1805" i="5"/>
  <c r="A1806" i="5"/>
  <c r="B1806" i="5"/>
  <c r="C1806" i="5"/>
  <c r="D1806" i="5"/>
  <c r="A1807" i="5"/>
  <c r="B1807" i="5"/>
  <c r="C1807" i="5"/>
  <c r="D1807" i="5"/>
  <c r="A1808" i="5"/>
  <c r="B1808" i="5"/>
  <c r="C1808" i="5"/>
  <c r="D1808" i="5"/>
  <c r="A1809" i="5"/>
  <c r="B1809" i="5"/>
  <c r="C1809" i="5"/>
  <c r="D1809" i="5"/>
  <c r="A1810" i="5"/>
  <c r="B1810" i="5"/>
  <c r="C1810" i="5"/>
  <c r="D1810" i="5"/>
  <c r="A1811" i="5"/>
  <c r="B1811" i="5"/>
  <c r="C1811" i="5"/>
  <c r="D1811" i="5"/>
  <c r="A1812" i="5"/>
  <c r="B1812" i="5"/>
  <c r="C1812" i="5"/>
  <c r="D1812" i="5"/>
  <c r="A1813" i="5"/>
  <c r="B1813" i="5"/>
  <c r="C1813" i="5"/>
  <c r="D1813" i="5"/>
  <c r="A1814" i="5"/>
  <c r="B1814" i="5"/>
  <c r="C1814" i="5"/>
  <c r="D1814" i="5"/>
  <c r="A1815" i="5"/>
  <c r="B1815" i="5"/>
  <c r="C1815" i="5"/>
  <c r="D1815" i="5"/>
  <c r="A1816" i="5"/>
  <c r="B1816" i="5"/>
  <c r="C1816" i="5"/>
  <c r="D1816" i="5"/>
  <c r="A1817" i="5"/>
  <c r="B1817" i="5"/>
  <c r="C1817" i="5"/>
  <c r="D1817" i="5"/>
  <c r="A1818" i="5"/>
  <c r="B1818" i="5"/>
  <c r="C1818" i="5"/>
  <c r="D1818" i="5"/>
  <c r="A1819" i="5"/>
  <c r="B1819" i="5"/>
  <c r="C1819" i="5"/>
  <c r="D1819" i="5"/>
  <c r="A1820" i="5"/>
  <c r="B1820" i="5"/>
  <c r="C1820" i="5"/>
  <c r="D1820" i="5"/>
  <c r="A1821" i="5"/>
  <c r="B1821" i="5"/>
  <c r="C1821" i="5"/>
  <c r="D1821" i="5"/>
  <c r="A1822" i="5"/>
  <c r="B1822" i="5"/>
  <c r="C1822" i="5"/>
  <c r="D1822" i="5"/>
  <c r="A1823" i="5"/>
  <c r="B1823" i="5"/>
  <c r="C1823" i="5"/>
  <c r="D1823" i="5"/>
  <c r="A1824" i="5"/>
  <c r="B1824" i="5"/>
  <c r="C1824" i="5"/>
  <c r="D1824" i="5"/>
  <c r="A1825" i="5"/>
  <c r="B1825" i="5"/>
  <c r="C1825" i="5"/>
  <c r="D1825" i="5"/>
  <c r="A1826" i="5"/>
  <c r="B1826" i="5"/>
  <c r="C1826" i="5"/>
  <c r="D1826" i="5"/>
  <c r="A1827" i="5"/>
  <c r="B1827" i="5"/>
  <c r="C1827" i="5"/>
  <c r="D1827" i="5"/>
  <c r="A1828" i="5"/>
  <c r="B1828" i="5"/>
  <c r="C1828" i="5"/>
  <c r="D1828" i="5"/>
  <c r="A1829" i="5"/>
  <c r="B1829" i="5"/>
  <c r="C1829" i="5"/>
  <c r="D1829" i="5"/>
  <c r="A1830" i="5"/>
  <c r="B1830" i="5"/>
  <c r="C1830" i="5"/>
  <c r="D1830" i="5"/>
  <c r="A1831" i="5"/>
  <c r="B1831" i="5"/>
  <c r="C1831" i="5"/>
  <c r="D1831" i="5"/>
  <c r="A1832" i="5"/>
  <c r="B1832" i="5"/>
  <c r="C1832" i="5"/>
  <c r="D1832" i="5"/>
  <c r="A1833" i="5"/>
  <c r="B1833" i="5"/>
  <c r="C1833" i="5"/>
  <c r="D1833" i="5"/>
  <c r="A1834" i="5"/>
  <c r="B1834" i="5"/>
  <c r="C1834" i="5"/>
  <c r="D1834" i="5"/>
  <c r="A1835" i="5"/>
  <c r="B1835" i="5"/>
  <c r="C1835" i="5"/>
  <c r="D1835" i="5"/>
  <c r="A1836" i="5"/>
  <c r="B1836" i="5"/>
  <c r="C1836" i="5"/>
  <c r="D1836" i="5"/>
  <c r="A1837" i="5"/>
  <c r="B1837" i="5"/>
  <c r="C1837" i="5"/>
  <c r="D1837" i="5"/>
  <c r="A1838" i="5"/>
  <c r="B1838" i="5"/>
  <c r="C1838" i="5"/>
  <c r="D1838" i="5"/>
  <c r="A1839" i="5"/>
  <c r="B1839" i="5"/>
  <c r="C1839" i="5"/>
  <c r="D1839" i="5"/>
  <c r="A1840" i="5"/>
  <c r="B1840" i="5"/>
  <c r="C1840" i="5"/>
  <c r="D1840" i="5"/>
  <c r="A1841" i="5"/>
  <c r="B1841" i="5"/>
  <c r="C1841" i="5"/>
  <c r="D1841" i="5"/>
  <c r="A1842" i="5"/>
  <c r="B1842" i="5"/>
  <c r="C1842" i="5"/>
  <c r="D1842" i="5"/>
  <c r="A1843" i="5"/>
  <c r="B1843" i="5"/>
  <c r="C1843" i="5"/>
  <c r="D1843" i="5"/>
  <c r="A1844" i="5"/>
  <c r="B1844" i="5"/>
  <c r="C1844" i="5"/>
  <c r="D1844" i="5"/>
  <c r="A1845" i="5"/>
  <c r="B1845" i="5"/>
  <c r="C1845" i="5"/>
  <c r="D1845" i="5"/>
  <c r="A1846" i="5"/>
  <c r="B1846" i="5"/>
  <c r="C1846" i="5"/>
  <c r="D1846" i="5"/>
  <c r="A1847" i="5"/>
  <c r="B1847" i="5"/>
  <c r="C1847" i="5"/>
  <c r="D1847" i="5"/>
  <c r="A1848" i="5"/>
  <c r="B1848" i="5"/>
  <c r="C1848" i="5"/>
  <c r="D1848" i="5"/>
  <c r="A1849" i="5"/>
  <c r="B1849" i="5"/>
  <c r="C1849" i="5"/>
  <c r="D1849" i="5"/>
  <c r="A1850" i="5"/>
  <c r="B1850" i="5"/>
  <c r="C1850" i="5"/>
  <c r="D1850" i="5"/>
  <c r="A1851" i="5"/>
  <c r="B1851" i="5"/>
  <c r="C1851" i="5"/>
  <c r="D1851" i="5"/>
  <c r="A1852" i="5"/>
  <c r="B1852" i="5"/>
  <c r="C1852" i="5"/>
  <c r="D1852" i="5"/>
  <c r="A1853" i="5"/>
  <c r="B1853" i="5"/>
  <c r="C1853" i="5"/>
  <c r="D1853" i="5"/>
  <c r="A1854" i="5"/>
  <c r="B1854" i="5"/>
  <c r="C1854" i="5"/>
  <c r="D1854" i="5"/>
  <c r="A1855" i="5"/>
  <c r="B1855" i="5"/>
  <c r="C1855" i="5"/>
  <c r="D1855" i="5"/>
  <c r="A1856" i="5"/>
  <c r="B1856" i="5"/>
  <c r="C1856" i="5"/>
  <c r="D1856" i="5"/>
  <c r="A1857" i="5"/>
  <c r="B1857" i="5"/>
  <c r="C1857" i="5"/>
  <c r="D1857" i="5"/>
  <c r="A1858" i="5"/>
  <c r="B1858" i="5"/>
  <c r="C1858" i="5"/>
  <c r="D1858" i="5"/>
  <c r="A1859" i="5"/>
  <c r="B1859" i="5"/>
  <c r="C1859" i="5"/>
  <c r="D1859" i="5"/>
  <c r="A1860" i="5"/>
  <c r="B1860" i="5"/>
  <c r="C1860" i="5"/>
  <c r="D1860" i="5"/>
  <c r="A1861" i="5"/>
  <c r="B1861" i="5"/>
  <c r="C1861" i="5"/>
  <c r="D1861" i="5"/>
  <c r="A1862" i="5"/>
  <c r="B1862" i="5"/>
  <c r="C1862" i="5"/>
  <c r="D1862" i="5"/>
  <c r="A1863" i="5"/>
  <c r="B1863" i="5"/>
  <c r="C1863" i="5"/>
  <c r="D1863" i="5"/>
  <c r="A1864" i="5"/>
  <c r="B1864" i="5"/>
  <c r="C1864" i="5"/>
  <c r="D1864" i="5"/>
  <c r="A1865" i="5"/>
  <c r="B1865" i="5"/>
  <c r="C1865" i="5"/>
  <c r="D1865" i="5"/>
  <c r="A1866" i="5"/>
  <c r="B1866" i="5"/>
  <c r="C1866" i="5"/>
  <c r="D1866" i="5"/>
  <c r="A1867" i="5"/>
  <c r="B1867" i="5"/>
  <c r="C1867" i="5"/>
  <c r="D1867" i="5"/>
  <c r="A1868" i="5"/>
  <c r="B1868" i="5"/>
  <c r="C1868" i="5"/>
  <c r="D1868" i="5"/>
  <c r="A1869" i="5"/>
  <c r="B1869" i="5"/>
  <c r="C1869" i="5"/>
  <c r="D1869" i="5"/>
  <c r="A1870" i="5"/>
  <c r="B1870" i="5"/>
  <c r="C1870" i="5"/>
  <c r="D1870" i="5"/>
  <c r="A1871" i="5"/>
  <c r="B1871" i="5"/>
  <c r="C1871" i="5"/>
  <c r="D1871" i="5"/>
  <c r="A1872" i="5"/>
  <c r="B1872" i="5"/>
  <c r="C1872" i="5"/>
  <c r="D1872" i="5"/>
  <c r="A1873" i="5"/>
  <c r="B1873" i="5"/>
  <c r="C1873" i="5"/>
  <c r="D1873" i="5"/>
  <c r="A1874" i="5"/>
  <c r="B1874" i="5"/>
  <c r="C1874" i="5"/>
  <c r="D1874" i="5"/>
  <c r="A1875" i="5"/>
  <c r="B1875" i="5"/>
  <c r="C1875" i="5"/>
  <c r="D1875" i="5"/>
  <c r="A1876" i="5"/>
  <c r="B1876" i="5"/>
  <c r="C1876" i="5"/>
  <c r="D1876" i="5"/>
  <c r="A1877" i="5"/>
  <c r="B1877" i="5"/>
  <c r="C1877" i="5"/>
  <c r="D1877" i="5"/>
  <c r="A1878" i="5"/>
  <c r="B1878" i="5"/>
  <c r="C1878" i="5"/>
  <c r="D1878" i="5"/>
  <c r="A1879" i="5"/>
  <c r="B1879" i="5"/>
  <c r="C1879" i="5"/>
  <c r="D1879" i="5"/>
  <c r="A1880" i="5"/>
  <c r="B1880" i="5"/>
  <c r="C1880" i="5"/>
  <c r="D1880" i="5"/>
  <c r="A1881" i="5"/>
  <c r="B1881" i="5"/>
  <c r="C1881" i="5"/>
  <c r="D1881" i="5"/>
  <c r="A1882" i="5"/>
  <c r="B1882" i="5"/>
  <c r="C1882" i="5"/>
  <c r="D1882" i="5"/>
  <c r="A1883" i="5"/>
  <c r="B1883" i="5"/>
  <c r="C1883" i="5"/>
  <c r="D1883" i="5"/>
  <c r="A1884" i="5"/>
  <c r="B1884" i="5"/>
  <c r="C1884" i="5"/>
  <c r="D1884" i="5"/>
  <c r="A1885" i="5"/>
  <c r="B1885" i="5"/>
  <c r="C1885" i="5"/>
  <c r="D1885" i="5"/>
  <c r="A1886" i="5"/>
  <c r="B1886" i="5"/>
  <c r="C1886" i="5"/>
  <c r="D1886" i="5"/>
  <c r="A1887" i="5"/>
  <c r="B1887" i="5"/>
  <c r="C1887" i="5"/>
  <c r="D1887" i="5"/>
  <c r="A1888" i="5"/>
  <c r="B1888" i="5"/>
  <c r="C1888" i="5"/>
  <c r="D1888" i="5"/>
  <c r="A1889" i="5"/>
  <c r="B1889" i="5"/>
  <c r="C1889" i="5"/>
  <c r="D1889" i="5"/>
  <c r="A1890" i="5"/>
  <c r="B1890" i="5"/>
  <c r="C1890" i="5"/>
  <c r="D1890" i="5"/>
  <c r="A1891" i="5"/>
  <c r="B1891" i="5"/>
  <c r="C1891" i="5"/>
  <c r="D1891" i="5"/>
  <c r="A1892" i="5"/>
  <c r="B1892" i="5"/>
  <c r="C1892" i="5"/>
  <c r="D1892" i="5"/>
  <c r="A1893" i="5"/>
  <c r="B1893" i="5"/>
  <c r="C1893" i="5"/>
  <c r="D1893" i="5"/>
  <c r="A1894" i="5"/>
  <c r="B1894" i="5"/>
  <c r="C1894" i="5"/>
  <c r="D1894" i="5"/>
  <c r="A1895" i="5"/>
  <c r="B1895" i="5"/>
  <c r="C1895" i="5"/>
  <c r="D1895" i="5"/>
  <c r="A1896" i="5"/>
  <c r="B1896" i="5"/>
  <c r="C1896" i="5"/>
  <c r="D1896" i="5"/>
  <c r="A1897" i="5"/>
  <c r="B1897" i="5"/>
  <c r="C1897" i="5"/>
  <c r="D1897" i="5"/>
  <c r="A1898" i="5"/>
  <c r="B1898" i="5"/>
  <c r="C1898" i="5"/>
  <c r="D1898" i="5"/>
  <c r="A1899" i="5"/>
  <c r="B1899" i="5"/>
  <c r="C1899" i="5"/>
  <c r="D1899" i="5"/>
  <c r="A1900" i="5"/>
  <c r="B1900" i="5"/>
  <c r="C1900" i="5"/>
  <c r="D1900" i="5"/>
  <c r="A1901" i="5"/>
  <c r="B1901" i="5"/>
  <c r="C1901" i="5"/>
  <c r="D1901" i="5"/>
  <c r="A1902" i="5"/>
  <c r="B1902" i="5"/>
  <c r="C1902" i="5"/>
  <c r="D1902" i="5"/>
  <c r="A1903" i="5"/>
  <c r="B1903" i="5"/>
  <c r="C1903" i="5"/>
  <c r="D1903" i="5"/>
  <c r="A1904" i="5"/>
  <c r="B1904" i="5"/>
  <c r="C1904" i="5"/>
  <c r="D1904" i="5"/>
  <c r="A1905" i="5"/>
  <c r="B1905" i="5"/>
  <c r="C1905" i="5"/>
  <c r="D1905" i="5"/>
  <c r="A1906" i="5"/>
  <c r="B1906" i="5"/>
  <c r="C1906" i="5"/>
  <c r="D1906" i="5"/>
  <c r="A1907" i="5"/>
  <c r="B1907" i="5"/>
  <c r="C1907" i="5"/>
  <c r="D1907" i="5"/>
  <c r="A1908" i="5"/>
  <c r="B1908" i="5"/>
  <c r="C1908" i="5"/>
  <c r="D1908" i="5"/>
  <c r="A1909" i="5"/>
  <c r="B1909" i="5"/>
  <c r="C1909" i="5"/>
  <c r="D1909" i="5"/>
  <c r="A1910" i="5"/>
  <c r="B1910" i="5"/>
  <c r="C1910" i="5"/>
  <c r="D1910" i="5"/>
  <c r="A1911" i="5"/>
  <c r="B1911" i="5"/>
  <c r="C1911" i="5"/>
  <c r="D1911" i="5"/>
  <c r="A1912" i="5"/>
  <c r="B1912" i="5"/>
  <c r="C1912" i="5"/>
  <c r="D1912" i="5"/>
  <c r="A1913" i="5"/>
  <c r="B1913" i="5"/>
  <c r="C1913" i="5"/>
  <c r="D1913" i="5"/>
  <c r="A1914" i="5"/>
  <c r="B1914" i="5"/>
  <c r="C1914" i="5"/>
  <c r="D1914" i="5"/>
  <c r="A1915" i="5"/>
  <c r="B1915" i="5"/>
  <c r="C1915" i="5"/>
  <c r="D1915" i="5"/>
  <c r="A1916" i="5"/>
  <c r="B1916" i="5"/>
  <c r="C1916" i="5"/>
  <c r="D1916" i="5"/>
  <c r="A1917" i="5"/>
  <c r="B1917" i="5"/>
  <c r="C1917" i="5"/>
  <c r="D1917" i="5"/>
  <c r="A1918" i="5"/>
  <c r="B1918" i="5"/>
  <c r="C1918" i="5"/>
  <c r="D1918" i="5"/>
  <c r="A1919" i="5"/>
  <c r="B1919" i="5"/>
  <c r="C1919" i="5"/>
  <c r="D1919" i="5"/>
  <c r="A1920" i="5"/>
  <c r="B1920" i="5"/>
  <c r="C1920" i="5"/>
  <c r="D1920" i="5"/>
  <c r="A1921" i="5"/>
  <c r="B1921" i="5"/>
  <c r="C1921" i="5"/>
  <c r="D1921" i="5"/>
  <c r="A1922" i="5"/>
  <c r="B1922" i="5"/>
  <c r="C1922" i="5"/>
  <c r="D1922" i="5"/>
  <c r="A1923" i="5"/>
  <c r="B1923" i="5"/>
  <c r="C1923" i="5"/>
  <c r="D1923" i="5"/>
  <c r="A1924" i="5"/>
  <c r="B1924" i="5"/>
  <c r="C1924" i="5"/>
  <c r="D1924" i="5"/>
  <c r="A1925" i="5"/>
  <c r="B1925" i="5"/>
  <c r="C1925" i="5"/>
  <c r="D1925" i="5"/>
  <c r="A1926" i="5"/>
  <c r="B1926" i="5"/>
  <c r="C1926" i="5"/>
  <c r="D1926" i="5"/>
  <c r="A1927" i="5"/>
  <c r="B1927" i="5"/>
  <c r="C1927" i="5"/>
  <c r="D1927" i="5"/>
  <c r="A1928" i="5"/>
  <c r="B1928" i="5"/>
  <c r="C1928" i="5"/>
  <c r="D1928" i="5"/>
  <c r="A1929" i="5"/>
  <c r="B1929" i="5"/>
  <c r="C1929" i="5"/>
  <c r="D1929" i="5"/>
  <c r="A1930" i="5"/>
  <c r="B1930" i="5"/>
  <c r="C1930" i="5"/>
  <c r="D1930" i="5"/>
  <c r="A1931" i="5"/>
  <c r="B1931" i="5"/>
  <c r="C1931" i="5"/>
  <c r="D1931" i="5"/>
  <c r="A1932" i="5"/>
  <c r="B1932" i="5"/>
  <c r="C1932" i="5"/>
  <c r="D1932" i="5"/>
  <c r="A1933" i="5"/>
  <c r="B1933" i="5"/>
  <c r="C1933" i="5"/>
  <c r="D1933" i="5"/>
  <c r="A1934" i="5"/>
  <c r="B1934" i="5"/>
  <c r="C1934" i="5"/>
  <c r="D1934" i="5"/>
  <c r="A1935" i="5"/>
  <c r="B1935" i="5"/>
  <c r="C1935" i="5"/>
  <c r="D1935" i="5"/>
  <c r="A1936" i="5"/>
  <c r="B1936" i="5"/>
  <c r="C1936" i="5"/>
  <c r="D1936" i="5"/>
  <c r="A1937" i="5"/>
  <c r="B1937" i="5"/>
  <c r="C1937" i="5"/>
  <c r="D1937" i="5"/>
  <c r="A1938" i="5"/>
  <c r="B1938" i="5"/>
  <c r="C1938" i="5"/>
  <c r="D1938" i="5"/>
  <c r="A1939" i="5"/>
  <c r="B1939" i="5"/>
  <c r="C1939" i="5"/>
  <c r="D1939" i="5"/>
  <c r="A1940" i="5"/>
  <c r="B1940" i="5"/>
  <c r="C1940" i="5"/>
  <c r="D1940" i="5"/>
  <c r="A1941" i="5"/>
  <c r="B1941" i="5"/>
  <c r="C1941" i="5"/>
  <c r="D1941" i="5"/>
  <c r="A1942" i="5"/>
  <c r="B1942" i="5"/>
  <c r="C1942" i="5"/>
  <c r="D1942" i="5"/>
  <c r="A1943" i="5"/>
  <c r="B1943" i="5"/>
  <c r="C1943" i="5"/>
  <c r="D1943" i="5"/>
  <c r="A1944" i="5"/>
  <c r="B1944" i="5"/>
  <c r="C1944" i="5"/>
  <c r="D1944" i="5"/>
  <c r="A1945" i="5"/>
  <c r="B1945" i="5"/>
  <c r="C1945" i="5"/>
  <c r="D1945" i="5"/>
  <c r="A1946" i="5"/>
  <c r="B1946" i="5"/>
  <c r="C1946" i="5"/>
  <c r="D1946" i="5"/>
  <c r="A1947" i="5"/>
  <c r="B1947" i="5"/>
  <c r="C1947" i="5"/>
  <c r="D1947" i="5"/>
  <c r="A1948" i="5"/>
  <c r="B1948" i="5"/>
  <c r="C1948" i="5"/>
  <c r="D1948" i="5"/>
  <c r="A1949" i="5"/>
  <c r="B1949" i="5"/>
  <c r="C1949" i="5"/>
  <c r="D1949" i="5"/>
  <c r="A1950" i="5"/>
  <c r="B1950" i="5"/>
  <c r="C1950" i="5"/>
  <c r="D1950" i="5"/>
  <c r="A7" i="5"/>
  <c r="B7" i="5"/>
  <c r="D7" i="5"/>
  <c r="O14" i="3"/>
  <c r="O11" i="3"/>
  <c r="O12" i="3"/>
  <c r="O13" i="3"/>
  <c r="A1" i="3"/>
  <c r="A10" i="2"/>
</calcChain>
</file>

<file path=xl/sharedStrings.xml><?xml version="1.0" encoding="utf-8"?>
<sst xmlns="http://schemas.openxmlformats.org/spreadsheetml/2006/main" count="691" uniqueCount="623">
  <si>
    <t>What is Your Terra Table Name?</t>
  </si>
  <si>
    <t>PUT_DATA_TABLE_NAME_HERE</t>
  </si>
  <si>
    <t>Color Key:</t>
  </si>
  <si>
    <t>REQUIRED</t>
  </si>
  <si>
    <t>*** IF YOU DO NOT HAVE A REQUIRED VALUE, please enter "not collected" or "not applicable" or "missing" as appropriate</t>
  </si>
  <si>
    <t>YOU NEED ONE OF THESE</t>
  </si>
  <si>
    <t>*** IF YOU DO NOT HAVE EITHER OF THESE, please enter "not collected" or "not applicable" or "missing" as appropriate</t>
  </si>
  <si>
    <t>OPTIONAL</t>
  </si>
  <si>
    <t>*** IF YOU DO NOT HAVE THIS INFORMATION, LEAVE BLANK</t>
  </si>
  <si>
    <t>GENERAL - REQUIRED</t>
  </si>
  <si>
    <t>The name of the sample in your Terra data table</t>
  </si>
  <si>
    <t>SRA - REQUIRED</t>
  </si>
  <si>
    <t>library_ID</t>
  </si>
  <si>
    <r>
      <t xml:space="preserve">Typically the submission_id followed by a -001 or something; </t>
    </r>
    <r>
      <rPr>
        <b/>
        <sz val="11"/>
        <color theme="1"/>
        <rFont val="Calibri"/>
        <family val="2"/>
        <scheme val="minor"/>
      </rPr>
      <t>MUST BE DIFFERENT THAN SUBMISSION_ID</t>
    </r>
  </si>
  <si>
    <t>title</t>
  </si>
  <si>
    <t>Give your experiment a title</t>
  </si>
  <si>
    <t>library_strategy</t>
  </si>
  <si>
    <t>See "Library and Platform Vocabulary" sheet</t>
  </si>
  <si>
    <t>library_source</t>
  </si>
  <si>
    <t>library_selection</t>
  </si>
  <si>
    <t>library_layout</t>
  </si>
  <si>
    <t>See "Library and Platform Vocabulary" sheet; e.g., PAIRED</t>
  </si>
  <si>
    <t>platform</t>
  </si>
  <si>
    <t>instrument_model</t>
  </si>
  <si>
    <t>design_description</t>
  </si>
  <si>
    <t>Describe your experiment</t>
  </si>
  <si>
    <t>filetype</t>
  </si>
  <si>
    <t>fastq</t>
  </si>
  <si>
    <t>BIOSAMPLE - REQUIRED</t>
  </si>
  <si>
    <t>submission_id</t>
  </si>
  <si>
    <t>A unique identifier okay for public display</t>
  </si>
  <si>
    <t>collected_by</t>
  </si>
  <si>
    <t>collection_date</t>
  </si>
  <si>
    <t>The date the sample was collected (YYYY-MM-DD format only please)</t>
  </si>
  <si>
    <t>geo_loc_name</t>
  </si>
  <si>
    <t>host</t>
  </si>
  <si>
    <t>The natural (as opposed to laboratory) host to the organism from which the sample was obtained. Use the full taxonomic name, eg, "Homo sapiens".</t>
  </si>
  <si>
    <t>isolation_source</t>
  </si>
  <si>
    <t>Describes the physical, environmental and/or local geographical source of the biological sample from which the sample was derived.</t>
  </si>
  <si>
    <t>lat_lon</t>
  </si>
  <si>
    <t>BIOSAMPLE - MUST HAVE ONE OR BOTH</t>
  </si>
  <si>
    <t>strain</t>
  </si>
  <si>
    <t>isolate</t>
  </si>
  <si>
    <t>identification or description of the specific individual from which this sample was obtained</t>
  </si>
  <si>
    <t>BIOSAMPLE - OPTIONAL</t>
  </si>
  <si>
    <t>culture_collection</t>
  </si>
  <si>
    <t>genotype</t>
  </si>
  <si>
    <t>Observed genotype</t>
  </si>
  <si>
    <t>host_tissue_sampled</t>
  </si>
  <si>
    <t>Type of tissue the initial sample was taken from. Controlled vocabulary, http://bioportal.bioontology.org/ontologies/1005)</t>
  </si>
  <si>
    <t>passage_history</t>
  </si>
  <si>
    <t>Number of passages and passage method</t>
  </si>
  <si>
    <t>serotype</t>
  </si>
  <si>
    <t>Taxonomy below subspecies; a variety (in bacteria, fungi or virus) usually based on its antigenic properties. Same as serovar and serogroup. e.g. serotype="H1N1" in Influenza A virus CY098518.</t>
  </si>
  <si>
    <t>specimen_voucher</t>
  </si>
  <si>
    <t>Identifier for the physical specimen. Use format: "[&lt;institution-code&gt;:[&lt;collection-code&gt;:]]&lt;specimen_id&gt;", eg, "UAM:Mamm:52179".</t>
  </si>
  <si>
    <t>Strategy</t>
  </si>
  <si>
    <t>WGA</t>
  </si>
  <si>
    <t>Random sequencing of the whole genome following non-pcr amplification</t>
  </si>
  <si>
    <t>WGS</t>
  </si>
  <si>
    <t>Random sequencing of the whole genome</t>
  </si>
  <si>
    <t>WXS</t>
  </si>
  <si>
    <t>Random sequencing of exonic regions selected from the genome</t>
  </si>
  <si>
    <t>RNA-Seq</t>
  </si>
  <si>
    <t>Random sequencing of whole transcriptome</t>
  </si>
  <si>
    <t>miRNA-Seq</t>
  </si>
  <si>
    <t>Random sequencing of small miRNAs</t>
  </si>
  <si>
    <t>WCS</t>
  </si>
  <si>
    <t>Random sequencing of a whole chromosome or other replicon isolated from a genome</t>
  </si>
  <si>
    <t>CLONE</t>
  </si>
  <si>
    <t>Genomic clone based (hierarchical) sequencing</t>
  </si>
  <si>
    <t>POOLCLONE</t>
  </si>
  <si>
    <t>Shotgun of pooled clones (usually BACs and Fosmids)</t>
  </si>
  <si>
    <t>AMPLICON</t>
  </si>
  <si>
    <t>Sequencing of overlapping or distinct PCR or RT-PCR products</t>
  </si>
  <si>
    <t>CLONEEND</t>
  </si>
  <si>
    <t>Clone end (5', 3', or both) sequencing</t>
  </si>
  <si>
    <t>FINISHING</t>
  </si>
  <si>
    <t>Sequencing intended to finish (close) gaps in existing coverage</t>
  </si>
  <si>
    <t>ChIP-Seq</t>
  </si>
  <si>
    <t>Direct sequencing of chromatin immunoprecipitates</t>
  </si>
  <si>
    <t>MNase-Seq</t>
  </si>
  <si>
    <t>Direct sequencing following MNase digestion</t>
  </si>
  <si>
    <t>DNase-Hypersensitivity</t>
  </si>
  <si>
    <t>Sequencing of hypersensitive sites, or segments of open chromatin that are more readily cleaved by DNaseI</t>
  </si>
  <si>
    <t>Bisulfite-Seq</t>
  </si>
  <si>
    <t>Sequencing following treatment of DNA with bisulfite to convert cytosine residues to uracil depending on methylation status</t>
  </si>
  <si>
    <t>Tn-Seq</t>
  </si>
  <si>
    <t>Sequencing from transposon insertion sites</t>
  </si>
  <si>
    <t>EST</t>
  </si>
  <si>
    <t>Single pass sequencing of cDNA templates</t>
  </si>
  <si>
    <t>FL-cDNA</t>
  </si>
  <si>
    <t>Full-length sequencing of cDNA templates</t>
  </si>
  <si>
    <t>CTS</t>
  </si>
  <si>
    <t>Concatenated Tag Sequencing</t>
  </si>
  <si>
    <t>MRE-Seq</t>
  </si>
  <si>
    <t>Methylation-Sensitive Restriction Enzyme Sequencing strategy</t>
  </si>
  <si>
    <t>MeDIP-Seq</t>
  </si>
  <si>
    <t>Methylated DNA Immunoprecipitation Sequencing strategy</t>
  </si>
  <si>
    <t>MBD-Seq</t>
  </si>
  <si>
    <t>Direct sequencing of methylated fractions sequencing strategy</t>
  </si>
  <si>
    <t>Synthetic-Long-Read</t>
  </si>
  <si>
    <t>ATAC-seq</t>
  </si>
  <si>
    <t>Assay for Transposase-Accessible Chromatin (ATAC) strategy is used to study genome-wide chromatin accessibility. alternative method to DNase-seq that uses an engineered Tn5 transposase to cleave DNA and to integrate primer DNA sequences into the cleaved genomic DNA</t>
  </si>
  <si>
    <t>ChIA-PET</t>
  </si>
  <si>
    <t>Direct sequencing of proximity-ligated chromatin immunoprecipitates.</t>
  </si>
  <si>
    <t>FAIRE-seq</t>
  </si>
  <si>
    <t>Formaldehyde Assisted Isolation of Regulatory Elements. reveals regions of open chromatin</t>
  </si>
  <si>
    <t>Hi-C</t>
  </si>
  <si>
    <t>Chromosome Conformation Capture technique where a biotin-labeled nucleotide is incorporated at the ligation junction, enabling selective purification of chimeric DNA ligation junctions followed by deep sequencing</t>
  </si>
  <si>
    <t>ncRNA-Seq</t>
  </si>
  <si>
    <t>Capture of other non-coding RNA types, including post-translation modification types such as snRNA (small nuclear RNA) or snoRNA (small nucleolar RNA), or expression regulation types such as siRNA (small interfering RNA) or piRNA/piwi/RNA (piwi-interacting RNA).</t>
  </si>
  <si>
    <t>RAD-Seq</t>
  </si>
  <si>
    <t>RIP-Seq</t>
  </si>
  <si>
    <t>Direct sequencing of RNA immunoprecipitates (includes CLIP-Seq, HITS-CLIP and PAR-CLIP).</t>
  </si>
  <si>
    <t>SELEX</t>
  </si>
  <si>
    <t>Systematic Evolution of Ligands by EXponential enrichment</t>
  </si>
  <si>
    <t>ssRNA-seq</t>
  </si>
  <si>
    <t>strand-specific RNA sequencing</t>
  </si>
  <si>
    <t>Targeted-Capture</t>
  </si>
  <si>
    <t>Tethered Chromatin Conformation Capture</t>
  </si>
  <si>
    <t>OTHER</t>
  </si>
  <si>
    <t>Library strategy not listed (please include additional info in the “design description”)</t>
  </si>
  <si>
    <t>Source</t>
  </si>
  <si>
    <t>GENOMIC</t>
  </si>
  <si>
    <t>Genomic DNA (includes PCR products from genomic DNA)</t>
  </si>
  <si>
    <t>TRANSCRIPTOMIC</t>
  </si>
  <si>
    <t>Transcription products or non genomic DNA (EST, cDNA, RT-PCR, screened libraries)</t>
  </si>
  <si>
    <t>METAGENOMIC</t>
  </si>
  <si>
    <t>Mixed material from metagenome</t>
  </si>
  <si>
    <t>METATRANSCRIPTOMIC</t>
  </si>
  <si>
    <t>Transcription products from community targets</t>
  </si>
  <si>
    <t>SYNTHETIC</t>
  </si>
  <si>
    <t>Synthetic DNA</t>
  </si>
  <si>
    <t>VIRAL RNA</t>
  </si>
  <si>
    <t>Viral RNA</t>
  </si>
  <si>
    <t>GENOMIC SINGLE CELL</t>
  </si>
  <si>
    <t>TRANSCRIPTOMIC SINGLE CELL</t>
  </si>
  <si>
    <t>Other, unspecified, or unknown library source material (please include additional info in the “design description”)</t>
  </si>
  <si>
    <t>Selection</t>
  </si>
  <si>
    <t>RANDOM</t>
  </si>
  <si>
    <t>Random selection by shearing or other method</t>
  </si>
  <si>
    <t>PCR</t>
  </si>
  <si>
    <t>Source material was selected by designed primers</t>
  </si>
  <si>
    <t>RANDOM PCR</t>
  </si>
  <si>
    <t>Source material was selected by randomly generated primers</t>
  </si>
  <si>
    <t>RT-PCR</t>
  </si>
  <si>
    <t>Source material was selected by reverse transcription PCR</t>
  </si>
  <si>
    <t>HMPR</t>
  </si>
  <si>
    <t>Hypo-methylated partial restriction digest</t>
  </si>
  <si>
    <t>MF</t>
  </si>
  <si>
    <t>Methyl Filtrated</t>
  </si>
  <si>
    <t>CF-S</t>
  </si>
  <si>
    <t>Cot-filtered single/low-copy genomic DNA</t>
  </si>
  <si>
    <t>CF-M</t>
  </si>
  <si>
    <t>Cot-filtered moderately repetitive genomic DNA</t>
  </si>
  <si>
    <t>CF-H</t>
  </si>
  <si>
    <t>Cot-filtered highly repetitive genomic DNA</t>
  </si>
  <si>
    <t>CF-T</t>
  </si>
  <si>
    <t>Cot-filtered theoretical single-copy genomic DNA</t>
  </si>
  <si>
    <t>MDA</t>
  </si>
  <si>
    <t>Multiple displacement amplification</t>
  </si>
  <si>
    <t>MSLL</t>
  </si>
  <si>
    <t>Methylation Spanning Linking Library</t>
  </si>
  <si>
    <t>cDNA</t>
  </si>
  <si>
    <t>complementary DNA</t>
  </si>
  <si>
    <t>ChIP</t>
  </si>
  <si>
    <t>Chromatin immunoprecipitation</t>
  </si>
  <si>
    <t>MNase</t>
  </si>
  <si>
    <t>Micrococcal Nuclease (MNase) digestion</t>
  </si>
  <si>
    <t>DNAse</t>
  </si>
  <si>
    <t>Deoxyribonuclease (MNase) digestion</t>
  </si>
  <si>
    <t>Hybrid Selection</t>
  </si>
  <si>
    <t>Selection by hybridization in array or solution</t>
  </si>
  <si>
    <t>Reduced Representation</t>
  </si>
  <si>
    <t>Reproducible genomic subsets, often generated by restriction fragment size selection, containing a manageable number of loci to facilitate re-sampling</t>
  </si>
  <si>
    <t>Restriction Digest</t>
  </si>
  <si>
    <t>DNA fractionation using restriction enzymes</t>
  </si>
  <si>
    <t>5-methylcytidine antibody</t>
  </si>
  <si>
    <t>Selection of methylated DNA fragments using an antibody raised against 5-methylcytosine or 5-methylcytidine (m5C)</t>
  </si>
  <si>
    <t>MBD2 protein methyl-CpG binding domain</t>
  </si>
  <si>
    <t>Enrichment by methyl-CpG binding domain</t>
  </si>
  <si>
    <t>CAGE</t>
  </si>
  <si>
    <t>Cap-analysis gene expression</t>
  </si>
  <si>
    <t>RACE</t>
  </si>
  <si>
    <t>Rapid Amplification of cDNA Ends</t>
  </si>
  <si>
    <t>size fractionation</t>
  </si>
  <si>
    <t>Physical selection of size appropriate targets</t>
  </si>
  <si>
    <t>Padlock probes capture method</t>
  </si>
  <si>
    <t>Circularized oligonucleotide probes</t>
  </si>
  <si>
    <t>other</t>
  </si>
  <si>
    <t>Other library enrichment, screening, or selection process (please include additional info in the “design description”)</t>
  </si>
  <si>
    <t>unspecified</t>
  </si>
  <si>
    <t>Library enrichment, screening, or selection is not specified (please include additional info in the “design description”)</t>
  </si>
  <si>
    <t>cDNA_oligo_dT</t>
  </si>
  <si>
    <t>cDNA_randomPriming</t>
  </si>
  <si>
    <t>Inverse rRNA</t>
  </si>
  <si>
    <t>depletion of ribosomal RNA by oligo hybridization.</t>
  </si>
  <si>
    <t>Oligo-dT</t>
  </si>
  <si>
    <t>enrichment of messenger RNA (mRNA) by hybridization to Oligo-dT.</t>
  </si>
  <si>
    <t>PolyA</t>
  </si>
  <si>
    <t>PolyA selection or enrichment for messenger RNA (mRNA); should replace cDNA enumeration.</t>
  </si>
  <si>
    <t>repeat fractionation</t>
  </si>
  <si>
    <t>Selection for less repetitive (and more gene rich) sequence through Cot filtration (CF) or other fractionation techniques based on DNA kinetics.</t>
  </si>
  <si>
    <t>Layout</t>
  </si>
  <si>
    <t>single</t>
  </si>
  <si>
    <t>paired</t>
  </si>
  <si>
    <t>Platforms</t>
  </si>
  <si>
    <t>_LS454</t>
  </si>
  <si>
    <t>ILLUMINA</t>
  </si>
  <si>
    <t>HELICOS</t>
  </si>
  <si>
    <t>ABI_SOLID</t>
  </si>
  <si>
    <t>COMPLETE_GENOMICS</t>
  </si>
  <si>
    <t>PACBIO_SMRT</t>
  </si>
  <si>
    <t>ION_TORRENT</t>
  </si>
  <si>
    <t>CAPILLARY</t>
  </si>
  <si>
    <t>OXFORD_NANOPORE</t>
  </si>
  <si>
    <t>BGISEQ</t>
  </si>
  <si>
    <t>454 GS</t>
  </si>
  <si>
    <t>HiSeq X Five</t>
  </si>
  <si>
    <t>Helicos HeliScope</t>
  </si>
  <si>
    <t>AB 5500 Genetic Analyzer</t>
  </si>
  <si>
    <t>Complete Genomics</t>
  </si>
  <si>
    <t>PacBio RS</t>
  </si>
  <si>
    <t>Ion Torrent PGM</t>
  </si>
  <si>
    <t>AB 310 Genetic Analyzer</t>
  </si>
  <si>
    <t>GridION</t>
  </si>
  <si>
    <t>BGISEQ-500</t>
  </si>
  <si>
    <t>454 GS 20</t>
  </si>
  <si>
    <t>HiSeq X Ten</t>
  </si>
  <si>
    <t>AB 5500xl Genetic Analyzer</t>
  </si>
  <si>
    <t>PacBio RS II</t>
  </si>
  <si>
    <t>Ion Torrent Proton</t>
  </si>
  <si>
    <t>AB 3130 Genetic Analyzer</t>
  </si>
  <si>
    <t>MinION</t>
  </si>
  <si>
    <t>454 GS FLX</t>
  </si>
  <si>
    <t>Illumina Genome Analyzer</t>
  </si>
  <si>
    <t>AB 5500x-Wl Genetic Analyzer</t>
  </si>
  <si>
    <t>PacBio Sequel</t>
  </si>
  <si>
    <t>Ion Torrent S5 XL</t>
  </si>
  <si>
    <t>AB 3130xL Genetic Analyzer</t>
  </si>
  <si>
    <t>PromethION</t>
  </si>
  <si>
    <t>DNBSEQ-G400</t>
  </si>
  <si>
    <t>454 GS FLX+</t>
  </si>
  <si>
    <t>Illumina Genome Analyzer II</t>
  </si>
  <si>
    <t>AB SOLiD 3 Plus System</t>
  </si>
  <si>
    <t>PacBio Sequel II</t>
  </si>
  <si>
    <t>Ion Torrent S5</t>
  </si>
  <si>
    <t>AB 3500 Genetic Analyzer</t>
  </si>
  <si>
    <t>DNBSEQ-T7</t>
  </si>
  <si>
    <t>454 GS FLX Titanium</t>
  </si>
  <si>
    <t>Illumina Genome Analyzer IIx</t>
  </si>
  <si>
    <t>AB SOLiD 4 System</t>
  </si>
  <si>
    <t>AB 3500xL Genetic Analyzer</t>
  </si>
  <si>
    <t>DNBSEQ-G50</t>
  </si>
  <si>
    <t>454 GS Junior</t>
  </si>
  <si>
    <t>Illumina HiScanSQ</t>
  </si>
  <si>
    <t>AB SOLiD 4hq System</t>
  </si>
  <si>
    <t>AB 3730 Genetic Analyzer</t>
  </si>
  <si>
    <t>MGISEQ-2000RS</t>
  </si>
  <si>
    <t>Illumina HiSeq 1000</t>
  </si>
  <si>
    <t>AB SOLiD PI System</t>
  </si>
  <si>
    <t>AB 3730xL Genetic Analyzer</t>
  </si>
  <si>
    <t>Illumina HiSeq 1500</t>
  </si>
  <si>
    <t>AB SOLiD System</t>
  </si>
  <si>
    <t>Illumina HiSeq 2000</t>
  </si>
  <si>
    <t>AB SOLiD System 2.0</t>
  </si>
  <si>
    <t>Illumina HiSeq 2500</t>
  </si>
  <si>
    <t>AB SOLiD System 3.0</t>
  </si>
  <si>
    <t>Illumina HiSeq 3000</t>
  </si>
  <si>
    <t>Illumina HiSeq 4000</t>
  </si>
  <si>
    <t>Illumina iSeq 100</t>
  </si>
  <si>
    <t>Illumina NovaSeq 6000</t>
  </si>
  <si>
    <t>Illumina MiniSeq</t>
  </si>
  <si>
    <t>Illumina MiSeq</t>
  </si>
  <si>
    <t>NextSeq 500</t>
  </si>
  <si>
    <t>NextSeq 550</t>
  </si>
  <si>
    <t>NextSeq 1000</t>
  </si>
  <si>
    <t>NextSeq 2000</t>
  </si>
  <si>
    <t>Illumina HiSeq X</t>
  </si>
  <si>
    <t>Geographical origin of the sample; Use a colon to separate the country or ocean from more detailed information about the location, eg "USA: California" or "USA: Ada County, Idaho"; see also this list http://www.insdc.org/documents/country-qualifier-vocabulary</t>
  </si>
  <si>
    <t>Host group</t>
  </si>
  <si>
    <t>lab_host</t>
  </si>
  <si>
    <t>Scientific name and description of the laboratory host used to propagate the source organism or material from which the sample was obtained, e.g., Escherichia coli DH5a, or Homo sapiens HeLa cells</t>
  </si>
  <si>
    <t>altitude</t>
  </si>
  <si>
    <t>biomaterial_provider</t>
  </si>
  <si>
    <t>depth</t>
  </si>
  <si>
    <t>env_broad_scale</t>
  </si>
  <si>
    <t>identified_by</t>
  </si>
  <si>
    <t>samp_size</t>
  </si>
  <si>
    <t>temp</t>
  </si>
  <si>
    <t>The altitude of the sample is the vertical distance between Earth's surface above Sea Level and the sampled position in the air.</t>
  </si>
  <si>
    <t>Name of persons or institute who collected the sample</t>
  </si>
  <si>
    <t>Name of source institute and unique culture identifier. See the description for the proper format and list of allowed institutes, http://www.insdc.org/controlled-vocabulary-culturecollection-qualifier</t>
  </si>
  <si>
    <t>Depth is defined as the vertical distance below surface, e.g. for sediment or soil samples depth is measured from sediment or soil surface, respectivly. Depth can be reported as an interval for subsurface samples.</t>
  </si>
  <si>
    <t>disease</t>
  </si>
  <si>
    <t>Add terms that identify the major environment type(s) where your sample was collected. Recommend subclasses of biome [ENVO:00000428]. Multiple terms can be separated by one or more pipes e.g.:  mangrove biome [ENVO:01000181]|estuarine biome [ENVO:01000020]</t>
  </si>
  <si>
    <t>The geographical coordinates of the location where the sample was collected. Specify as degrees latitude and longitude in format "d[d.dddd] N|S d[dd.dddd] W|E", eg, 38.98 N 77.11 W</t>
  </si>
  <si>
    <t>Amount or size of sample (volume, mass or area) that was collected</t>
  </si>
  <si>
    <t>Name of the taxonomist who identified the specimen</t>
  </si>
  <si>
    <t>List of diseases diagnosed; can include multiple diagnoses. the value of the field depends on host; for humans the terms should be chosen from DO (Disease Ontology), free text for non-human. For DO terms, please see http://gemina.svn.sourceforge.net/viewvc/gemina/trunk/Gemina/ontologies/gemina_symptom.obo?view=log</t>
  </si>
  <si>
    <t>Name and address of the lab or PI, or a culture collection identifier</t>
  </si>
  <si>
    <t>microbial or eukaryotic strain name</t>
  </si>
  <si>
    <t>temperature of the sample at time of sampling</t>
  </si>
  <si>
    <t xml:space="preserve">This tab is intended to help ensure your metadata fields are valid. </t>
  </si>
  <si>
    <t>Not all issues can be captured here; please carefully examine the Explanations of variables sheet for detailed information.</t>
  </si>
  <si>
    <t>Please be aware that even if your metadata passes this validation check, it does not ensure 100% valid metadata fields.</t>
  </si>
  <si>
    <t>Are the library_id and submission_id different?</t>
  </si>
  <si>
    <t>Do all required fields have values?</t>
  </si>
  <si>
    <t>Does geo_loc_name have the proper format?</t>
  </si>
  <si>
    <t>CHECKING REQUIRED FIELDS…</t>
  </si>
  <si>
    <t>Country Values</t>
  </si>
  <si>
    <t>Afghanistan</t>
  </si>
  <si>
    <t>Albania</t>
  </si>
  <si>
    <t>Algeria</t>
  </si>
  <si>
    <t>American Samoa</t>
  </si>
  <si>
    <t>Andorra</t>
  </si>
  <si>
    <t>Angola</t>
  </si>
  <si>
    <t>Anguilla</t>
  </si>
  <si>
    <t>Antarctica</t>
  </si>
  <si>
    <t>Antigua and Barbuda</t>
  </si>
  <si>
    <t>Arctic Ocean</t>
  </si>
  <si>
    <t>Argentina</t>
  </si>
  <si>
    <t>Armenia</t>
  </si>
  <si>
    <t>Aruba</t>
  </si>
  <si>
    <t>Ashmore and Cartier Islands</t>
  </si>
  <si>
    <t>Atlantic Ocean</t>
  </si>
  <si>
    <t>Australia</t>
  </si>
  <si>
    <t>Austria</t>
  </si>
  <si>
    <t>Azerbaijan</t>
  </si>
  <si>
    <t>Bahamas</t>
  </si>
  <si>
    <t>Bahrain</t>
  </si>
  <si>
    <t>Baltic Sea</t>
  </si>
  <si>
    <t>Baker Island</t>
  </si>
  <si>
    <t>Bangladesh</t>
  </si>
  <si>
    <t>Barbados</t>
  </si>
  <si>
    <t>Bassas da India</t>
  </si>
  <si>
    <t>Belarus</t>
  </si>
  <si>
    <t>Belgium</t>
  </si>
  <si>
    <t>Belize</t>
  </si>
  <si>
    <t>Benin</t>
  </si>
  <si>
    <t>Bermuda</t>
  </si>
  <si>
    <t>Bhutan</t>
  </si>
  <si>
    <t>Bolivia</t>
  </si>
  <si>
    <t>Borneo</t>
  </si>
  <si>
    <t>Bosnia and Herzegovina</t>
  </si>
  <si>
    <t>Botswana</t>
  </si>
  <si>
    <t>Bouvet Island</t>
  </si>
  <si>
    <t>Brazil</t>
  </si>
  <si>
    <t>British Virgin Islands</t>
  </si>
  <si>
    <t>Brunei</t>
  </si>
  <si>
    <t>Bulgaria</t>
  </si>
  <si>
    <t>Burkina Faso</t>
  </si>
  <si>
    <t>Burundi</t>
  </si>
  <si>
    <t>Cambodia</t>
  </si>
  <si>
    <t>Cameroon</t>
  </si>
  <si>
    <t>Canada</t>
  </si>
  <si>
    <t>Cape Verde</t>
  </si>
  <si>
    <t>Cayman Islands</t>
  </si>
  <si>
    <t>Central African Republic</t>
  </si>
  <si>
    <t>Chad</t>
  </si>
  <si>
    <t>Chile</t>
  </si>
  <si>
    <t>China</t>
  </si>
  <si>
    <t>Christmas Island</t>
  </si>
  <si>
    <t>Clipperton Island</t>
  </si>
  <si>
    <t>Cocos Islands</t>
  </si>
  <si>
    <t>Colombia</t>
  </si>
  <si>
    <t>Comoros</t>
  </si>
  <si>
    <t>Cook Islands</t>
  </si>
  <si>
    <t>Coral Sea Islands</t>
  </si>
  <si>
    <t>Costa Rica</t>
  </si>
  <si>
    <t>Cote d’Ivoire</t>
  </si>
  <si>
    <t>Croatia</t>
  </si>
  <si>
    <t>Cuba</t>
  </si>
  <si>
    <t>Curacao</t>
  </si>
  <si>
    <t>Cyprus</t>
  </si>
  <si>
    <t>Czech Republic</t>
  </si>
  <si>
    <t>Democratic Republic of the Congo</t>
  </si>
  <si>
    <t>Denmark</t>
  </si>
  <si>
    <t>Djibouti</t>
  </si>
  <si>
    <t>Dominica</t>
  </si>
  <si>
    <t>Dominican Republic</t>
  </si>
  <si>
    <t>Ecuador</t>
  </si>
  <si>
    <t>Egypt</t>
  </si>
  <si>
    <t>El Salvador</t>
  </si>
  <si>
    <t>Equatorial Guinea</t>
  </si>
  <si>
    <t>Eritrea</t>
  </si>
  <si>
    <t>Estonia</t>
  </si>
  <si>
    <t>Eswatini</t>
  </si>
  <si>
    <t>Ethiopia</t>
  </si>
  <si>
    <t>Europa Island</t>
  </si>
  <si>
    <t>Falkland Islands (Islas Malvinas)</t>
  </si>
  <si>
    <t>Faroe Islands</t>
  </si>
  <si>
    <t>Fiji</t>
  </si>
  <si>
    <t>Finland</t>
  </si>
  <si>
    <t>France</t>
  </si>
  <si>
    <t>French Guiana</t>
  </si>
  <si>
    <t>French Polynesia</t>
  </si>
  <si>
    <t>French Southern and Antarctic Lands</t>
  </si>
  <si>
    <t>Gabon</t>
  </si>
  <si>
    <t>Gambia</t>
  </si>
  <si>
    <t>Gaza Strip</t>
  </si>
  <si>
    <t>Georgia</t>
  </si>
  <si>
    <t>Germany</t>
  </si>
  <si>
    <t>Ghana</t>
  </si>
  <si>
    <t>Gibraltar</t>
  </si>
  <si>
    <t>Glorioso Islands</t>
  </si>
  <si>
    <t>Greece</t>
  </si>
  <si>
    <t>Greenland</t>
  </si>
  <si>
    <t>Grenada</t>
  </si>
  <si>
    <t>Guadeloupe</t>
  </si>
  <si>
    <t>Guam</t>
  </si>
  <si>
    <t>Guatemala</t>
  </si>
  <si>
    <t>Guernsey</t>
  </si>
  <si>
    <t>Guinea</t>
  </si>
  <si>
    <t>Guinea-Bissau</t>
  </si>
  <si>
    <t>Guyana</t>
  </si>
  <si>
    <t>Haiti</t>
  </si>
  <si>
    <t>Heard Island and McDonald Islands</t>
  </si>
  <si>
    <t>Honduras</t>
  </si>
  <si>
    <t>Hong Kong</t>
  </si>
  <si>
    <t>Howland Island</t>
  </si>
  <si>
    <t>Hungary</t>
  </si>
  <si>
    <t>Iceland</t>
  </si>
  <si>
    <t>India</t>
  </si>
  <si>
    <t>Indian Ocean</t>
  </si>
  <si>
    <t>Indonesia</t>
  </si>
  <si>
    <t>Iran</t>
  </si>
  <si>
    <t>Iraq</t>
  </si>
  <si>
    <t>Ireland</t>
  </si>
  <si>
    <t>Isle of Man</t>
  </si>
  <si>
    <t>Israel</t>
  </si>
  <si>
    <t>Italy</t>
  </si>
  <si>
    <t>Jamaica</t>
  </si>
  <si>
    <t>Jan Mayen</t>
  </si>
  <si>
    <t>Japan</t>
  </si>
  <si>
    <t>Jarvis Island</t>
  </si>
  <si>
    <t>Jersey</t>
  </si>
  <si>
    <t>Johnston Atoll</t>
  </si>
  <si>
    <t>Jordan</t>
  </si>
  <si>
    <t>Juan de Nova Island</t>
  </si>
  <si>
    <t>Kazakhstan</t>
  </si>
  <si>
    <t>Kenya</t>
  </si>
  <si>
    <t>Kerguelen Archipelago</t>
  </si>
  <si>
    <t>Kingman Reef</t>
  </si>
  <si>
    <t>Kiribati</t>
  </si>
  <si>
    <t>Kosovo</t>
  </si>
  <si>
    <t>Kuwait</t>
  </si>
  <si>
    <t>Kyrgyzstan</t>
  </si>
  <si>
    <t>Laos</t>
  </si>
  <si>
    <t>Latvia</t>
  </si>
  <si>
    <t>Lebanon</t>
  </si>
  <si>
    <t>Lesotho</t>
  </si>
  <si>
    <t>Liberia</t>
  </si>
  <si>
    <t>Libya</t>
  </si>
  <si>
    <t>Liechtenstein</t>
  </si>
  <si>
    <t>Line Islands</t>
  </si>
  <si>
    <t>Lithuania</t>
  </si>
  <si>
    <t>Luxembourg</t>
  </si>
  <si>
    <t>Macau</t>
  </si>
  <si>
    <t>Madagascar</t>
  </si>
  <si>
    <t>Malawi</t>
  </si>
  <si>
    <t>Malaysia</t>
  </si>
  <si>
    <t>Maldives</t>
  </si>
  <si>
    <t>Mali</t>
  </si>
  <si>
    <t>Malta</t>
  </si>
  <si>
    <t>Marshall Islands</t>
  </si>
  <si>
    <t>Martinique</t>
  </si>
  <si>
    <t>Mauritania</t>
  </si>
  <si>
    <t>Mauritius</t>
  </si>
  <si>
    <t>Mayotte</t>
  </si>
  <si>
    <t>Mediterranean Sea</t>
  </si>
  <si>
    <t>Mexico</t>
  </si>
  <si>
    <t>Micronesia, Federated States of</t>
  </si>
  <si>
    <t>Midway Islands</t>
  </si>
  <si>
    <t>Moldova</t>
  </si>
  <si>
    <t>Monaco</t>
  </si>
  <si>
    <t>Mongolia</t>
  </si>
  <si>
    <t>Montenegro</t>
  </si>
  <si>
    <t>Montserrat</t>
  </si>
  <si>
    <t>Morocco</t>
  </si>
  <si>
    <t>Mozambique</t>
  </si>
  <si>
    <t>Myanmar</t>
  </si>
  <si>
    <t>Namibia</t>
  </si>
  <si>
    <t>Nauru</t>
  </si>
  <si>
    <t>Navassa Island</t>
  </si>
  <si>
    <t>Nepal</t>
  </si>
  <si>
    <t>Netherlands</t>
  </si>
  <si>
    <t>New Caledonia</t>
  </si>
  <si>
    <t>New Zealand</t>
  </si>
  <si>
    <t>Nicaragua</t>
  </si>
  <si>
    <t>Niger</t>
  </si>
  <si>
    <t>Nigeria</t>
  </si>
  <si>
    <t>Niue</t>
  </si>
  <si>
    <t>Norfolk Island</t>
  </si>
  <si>
    <t>North Korea</t>
  </si>
  <si>
    <t>North Macedonia</t>
  </si>
  <si>
    <t>North Sea</t>
  </si>
  <si>
    <t>Northern Mariana Islands</t>
  </si>
  <si>
    <t>Norway</t>
  </si>
  <si>
    <t>Oman</t>
  </si>
  <si>
    <t>Pacific Ocean</t>
  </si>
  <si>
    <t>Pakistan</t>
  </si>
  <si>
    <t>Palau</t>
  </si>
  <si>
    <t>Palmyra Atoll</t>
  </si>
  <si>
    <t>Panama</t>
  </si>
  <si>
    <t>Papua New Guinea</t>
  </si>
  <si>
    <t>Paracel Islands</t>
  </si>
  <si>
    <t>Paraguay</t>
  </si>
  <si>
    <t>Peru</t>
  </si>
  <si>
    <t>Philippines</t>
  </si>
  <si>
    <t>Pitcairn Islands</t>
  </si>
  <si>
    <t>Poland</t>
  </si>
  <si>
    <t>Portugal</t>
  </si>
  <si>
    <t>Puerto Rico</t>
  </si>
  <si>
    <t>Qatar</t>
  </si>
  <si>
    <t>Republic of the Congo</t>
  </si>
  <si>
    <t>Reunion</t>
  </si>
  <si>
    <t>Romania</t>
  </si>
  <si>
    <t>Ross Sea</t>
  </si>
  <si>
    <t>Russia</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</si>
  <si>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</si>
  <si>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</si>
  <si>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</si>
  <si>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</si>
  <si>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</si>
  <si>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</si>
  <si>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</si>
  <si>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</si>
  <si>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</si>
  <si>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</si>
  <si>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</si>
  <si>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</si>
  <si>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</si>
  <si>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</si>
  <si>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</si>
  <si>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</si>
  <si>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</si>
  <si>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</si>
  <si>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</si>
  <si>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</si>
  <si>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</si>
  <si>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</si>
  <si>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</si>
  <si>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Georgia and the South Sandwich Islands</t>
  </si>
  <si>
    <t>South Korea</t>
  </si>
  <si>
    <t>South Sudan</t>
  </si>
  <si>
    <t>Southern Ocean</t>
  </si>
  <si>
    <t>Spain</t>
  </si>
  <si>
    <t>Spratly Islands</t>
  </si>
  <si>
    <t>Sri Lanka</t>
  </si>
  <si>
    <t>State of Palestine</t>
  </si>
  <si>
    <t>Sudan</t>
  </si>
  <si>
    <t>Suriname</t>
  </si>
  <si>
    <t>Svalbard</t>
  </si>
  <si>
    <t>Sweden</t>
  </si>
  <si>
    <t>Switzerland</t>
  </si>
  <si>
    <t>Syria</t>
  </si>
  <si>
    <t>Taiwan</t>
  </si>
  <si>
    <t>Tajikistan</t>
  </si>
  <si>
    <t>Tanzania</t>
  </si>
  <si>
    <t>Tasman Sea</t>
  </si>
  <si>
    <t>Thailand</t>
  </si>
  <si>
    <t>Timor-Leste</t>
  </si>
  <si>
    <t>Togo</t>
  </si>
  <si>
    <t>Tokelau</t>
  </si>
  <si>
    <t>Tonga</t>
  </si>
  <si>
    <t>Trinidad and Tobago</t>
  </si>
  <si>
    <t>Tromelin Island</t>
  </si>
  <si>
    <t>Tunisia</t>
  </si>
  <si>
    <t>Turkey</t>
  </si>
  <si>
    <t>Turkmenistan</t>
  </si>
  <si>
    <t>Turks and Caicos Islands</t>
  </si>
  <si>
    <t>Tuvalu</t>
  </si>
  <si>
    <t>USA</t>
  </si>
  <si>
    <t>Uganda</t>
  </si>
  <si>
    <t>Ukraine</t>
  </si>
  <si>
    <t>United Arab Emirates</t>
  </si>
  <si>
    <t>United Kingdom</t>
  </si>
  <si>
    <t>Uruguay</t>
  </si>
  <si>
    <t>Uzbekistan</t>
  </si>
  <si>
    <t>Vanuatu</t>
  </si>
  <si>
    <t>Venezuela</t>
  </si>
  <si>
    <t>Viet Nam</t>
  </si>
  <si>
    <t>Virgin Islands</t>
  </si>
  <si>
    <t>Wake Island</t>
  </si>
  <si>
    <t>Wallis and Futuna</t>
  </si>
  <si>
    <t>West Bank</t>
  </si>
  <si>
    <t>Western Sahara</t>
  </si>
  <si>
    <t>Yemen</t>
  </si>
  <si>
    <t>Zambia</t>
  </si>
  <si>
    <t>Zimbabwe</t>
  </si>
  <si>
    <t>Belgian Congo</t>
  </si>
  <si>
    <t>British Guiana</t>
  </si>
  <si>
    <t>Burma</t>
  </si>
  <si>
    <t>Czechoslovakia</t>
  </si>
  <si>
    <t>East Timor</t>
  </si>
  <si>
    <t>Former Yugoslav Republic of Macedonia</t>
  </si>
  <si>
    <t>Korea</t>
  </si>
  <si>
    <t>Macedonia</t>
  </si>
  <si>
    <t>Micronesia</t>
  </si>
  <si>
    <t>Netherlands Antilles</t>
  </si>
  <si>
    <t>Serbia and Montenegro</t>
  </si>
  <si>
    <t>Siam</t>
  </si>
  <si>
    <t>Swaziland</t>
  </si>
  <si>
    <t>The former Yugoslav Republic of Macedonia</t>
  </si>
  <si>
    <t>USSR</t>
  </si>
  <si>
    <t>Yugoslavia</t>
  </si>
  <si>
    <t>Zaire</t>
  </si>
  <si>
    <t>Local: test</t>
  </si>
  <si>
    <t>test</t>
  </si>
  <si>
    <t>test1</t>
  </si>
  <si>
    <t>test2</t>
  </si>
  <si>
    <t>CHECKING OPTIONAL FIELDs…</t>
  </si>
  <si>
    <t>asdf</t>
  </si>
  <si>
    <t>Zaire: 123a%#!bc</t>
  </si>
  <si>
    <t>a</t>
  </si>
  <si>
    <t>sff</t>
  </si>
  <si>
    <t>c</t>
  </si>
  <si>
    <t>Row #</t>
  </si>
  <si>
    <t>d</t>
  </si>
  <si>
    <t>2022-09-00</t>
  </si>
  <si>
    <t>Is the date 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</si>
</sst>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0"/>
      <name val="Verdana"/>
      <family val="2"/>
    </font>
    <font>
      <b/>
      <sz val="10"/>
      <name val="Verdana"/>
      <family val="2"/>
    </font>
    <font>
      <sz val="10"/>
      <color rgb="FF333333"/>
      <name val="Verdana"/>
      <family val="2"/>
    </font>
    <font>
      <sz val="10"/>
      <color rgb="FF000000"/>
      <name val="Arial Unicode MS"/>
    </font>
    <font>
      <sz val="10"/>
      <color rgb="FF000000"/>
      <name val="Verdana"/>
      <family val="2"/>
    </font>
    <font>
      <sz val="8"/>
      <name val="Calibri"/>
      <family val="2"/>
      <scheme val="minor"/>
    </font>
  </fonts>
  <fills count="6">
    <fill>
      <patternFill patternType="none"/>
    </fill>
    <fill>
      <patternFill patternType="gray125"/>
    </fill>
    <fill>
      <patternFill patternType="solid">
        <fgColor theme="5" tint="0.3999755851924192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1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auto="1"/>
      </left>
      <right style="medium">
        <color auto="1"/>
      </right>
      <top style="medium">
        <color auto="1"/>
      </top>
      <bottom style="medium">
        <color auto="1"/>
      </bottom>
      <diagonal/>
    </border>
    <border>
      <left/>
      <right/>
      <top/>
      <bottom style="thin">
        <color indexed="64"/>
      </bottom>
      <diagonal/>
    </border>
  </borders>
  <cellStyleXfs count="2">
    <xf numFmtId="0" fontId="0" fillId="0" borderId="0"/>
    <xf numFmtId="0" fontId="4" fillId="0" borderId="0"/>
  </cellStyleXfs>
  <cellXfs count="42">
    <xf numFmtId="0" fontId="0" fillId="0" borderId="0" xfId="0"/>
    <xf numFmtId="0" fontId="1" fillId="2" borderId="1" xfId="0" applyFont="1" applyFill="1" applyBorder="1"/>
    <xf numFmtId="0" fontId="0" fillId="0" borderId="2" xfId="0" applyBorder="1"/>
    <xf numFmtId="0" fontId="1" fillId="0" borderId="0" xfId="0" applyFont="1"/>
    <xf numFmtId="0" fontId="0" fillId="3" borderId="0" xfId="0" applyFill="1"/>
    <xf numFmtId="0" fontId="0" fillId="4" borderId="0" xfId="0" applyFill="1"/>
    <xf numFmtId="0" fontId="0" fillId="5" borderId="0" xfId="0" applyFill="1"/>
    <xf numFmtId="0" fontId="2" fillId="0" borderId="0" xfId="0" applyFont="1"/>
    <xf numFmtId="0" fontId="0" fillId="0" borderId="0" xfId="0" applyAlignment="1">
      <alignment horizontal="center" wrapText="1"/>
    </xf>
    <xf numFmtId="0" fontId="3" fillId="5" borderId="0" xfId="0" applyFont="1" applyFill="1"/>
    <xf numFmtId="0" fontId="0" fillId="3" borderId="3" xfId="0" applyFill="1" applyBorder="1"/>
    <xf numFmtId="0" fontId="0" fillId="3" borderId="4" xfId="0" applyFill="1" applyBorder="1"/>
    <xf numFmtId="0" fontId="0" fillId="3" borderId="5" xfId="0" applyFill="1" applyBorder="1"/>
    <xf numFmtId="0" fontId="0" fillId="4" borderId="3" xfId="0" applyFill="1" applyBorder="1"/>
    <xf numFmtId="0" fontId="0" fillId="4" borderId="5" xfId="0" applyFill="1" applyBorder="1"/>
    <xf numFmtId="0" fontId="0" fillId="0" borderId="6" xfId="0" applyBorder="1"/>
    <xf numFmtId="0" fontId="0" fillId="0" borderId="7" xfId="0" applyBorder="1"/>
    <xf numFmtId="0" fontId="4" fillId="0" borderId="0" xfId="1" applyAlignment="1">
      <alignment vertical="center"/>
    </xf>
    <xf numFmtId="0" fontId="4" fillId="0" borderId="0" xfId="1" applyAlignment="1">
      <alignment wrapText="1"/>
    </xf>
    <xf numFmtId="0" fontId="4" fillId="0" borderId="0" xfId="1"/>
    <xf numFmtId="0" fontId="5" fillId="0" borderId="8" xfId="1" applyFont="1" applyBorder="1" applyAlignment="1">
      <alignment vertical="center"/>
    </xf>
    <xf numFmtId="0" fontId="5" fillId="0" borderId="0" xfId="1" applyFont="1" applyAlignment="1">
      <alignment wrapText="1"/>
    </xf>
    <xf numFmtId="0" fontId="5" fillId="0" borderId="0" xfId="1" applyFont="1"/>
    <xf numFmtId="49" fontId="4" fillId="0" borderId="0" xfId="1" applyNumberFormat="1" applyAlignment="1">
      <alignment vertical="center"/>
    </xf>
    <xf numFmtId="49" fontId="5" fillId="0" borderId="0" xfId="1" applyNumberFormat="1" applyFont="1" applyAlignment="1">
      <alignment wrapText="1"/>
    </xf>
    <xf numFmtId="0" fontId="6" fillId="0" borderId="0" xfId="1" applyFont="1"/>
    <xf numFmtId="0" fontId="7" fillId="0" borderId="0" xfId="1" applyFont="1" applyAlignment="1">
      <alignment vertical="center"/>
    </xf>
    <xf numFmtId="0" fontId="8" fillId="0" borderId="0" xfId="1" applyFont="1"/>
    <xf numFmtId="0" fontId="0" fillId="0" borderId="0" xfId="0" applyAlignment="1">
      <alignment horizontal="center" vertical="center" wrapText="1"/>
    </xf>
    <xf numFmtId="0" fontId="4" fillId="0" borderId="0" xfId="1" applyAlignment="1">
      <alignment wrapText="1"/>
    </xf>
    <xf numFmtId="0" fontId="4" fillId="0" borderId="6" xfId="1" applyBorder="1" applyAlignment="1">
      <alignment wrapText="1"/>
    </xf>
    <xf numFmtId="0" fontId="5" fillId="0" borderId="6" xfId="1" applyFont="1" applyBorder="1" applyAlignment="1">
      <alignment wrapText="1"/>
    </xf>
    <xf numFmtId="0" fontId="5" fillId="0" borderId="0" xfId="1" applyFont="1" applyAlignment="1">
      <alignment wrapText="1"/>
    </xf>
    <xf numFmtId="0" fontId="1"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0" fillId="0" borderId="0" xfId="0" applyFill="1" applyBorder="1"/>
    <xf numFmtId="0" fontId="0" fillId="3" borderId="4" xfId="0" applyNumberFormat="1" applyFill="1" applyBorder="1"/>
    <xf numFmtId="0" fontId="0" fillId="0" borderId="0" xfId="0" applyNumberFormat="1"/>
    <xf numFmtId="14" fontId="0" fillId="0" borderId="0" xfId="0" applyNumberFormat="1"/>
    <xf numFmtId="0" fontId="1" fillId="0" borderId="9" xfId="0" applyFont="1" applyBorder="1"/>
    <xf numFmtId="0" fontId="0" fillId="0" borderId="9" xfId="0" applyBorder="1"/>
  </cellXfs>
  <cellStyles count="2">
    <cellStyle name="Normal" xfId="0" builtinId="0"/>
    <cellStyle name="Normal 2" xfId="1" xr:uid="{01F60332-1D22-437A-9C30-306043B544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FBF80-91A8-479B-A805-6F174ABBC59F}">
  <dimension ref="A1:C48"/>
  <sheetViews>
    <sheetView workbookViewId="0">
      <selection activeCell="B26" sqref="B26"/>
    </sheetView>
  </sheetViews>
  <sheetFormatPr defaultRowHeight="15"/>
  <cols>
    <col min="1" max="1" width="36.85546875" bestFit="1" customWidth="1"/>
    <col min="2" max="2" width="27.85546875" customWidth="1"/>
    <col min="3" max="3" width="16.28515625" bestFit="1" customWidth="1"/>
  </cols>
  <sheetData>
    <row r="1" spans="1:3" ht="15.75" thickBot="1"/>
    <row r="2" spans="1:3" ht="15.75" thickBot="1">
      <c r="A2" s="1" t="s">
        <v>0</v>
      </c>
      <c r="B2" s="2" t="s">
        <v>1</v>
      </c>
      <c r="C2" s="3"/>
    </row>
    <row r="4" spans="1:3">
      <c r="A4" s="3" t="s">
        <v>2</v>
      </c>
    </row>
    <row r="5" spans="1:3">
      <c r="A5" s="4" t="s">
        <v>3</v>
      </c>
      <c r="B5" t="s">
        <v>4</v>
      </c>
    </row>
    <row r="6" spans="1:3">
      <c r="A6" s="5" t="s">
        <v>5</v>
      </c>
      <c r="B6" t="s">
        <v>6</v>
      </c>
    </row>
    <row r="7" spans="1:3">
      <c r="A7" s="6" t="s">
        <v>7</v>
      </c>
      <c r="B7" t="s">
        <v>8</v>
      </c>
    </row>
    <row r="9" spans="1:3">
      <c r="A9" s="3" t="s">
        <v>9</v>
      </c>
    </row>
    <row r="10" spans="1:3">
      <c r="A10" s="4" t="str">
        <f>CONCATENATE("entity:",  B2, "_id")</f>
        <v>entity:PUT_DATA_TABLE_NAME_HERE_id</v>
      </c>
      <c r="B10" t="s">
        <v>10</v>
      </c>
    </row>
    <row r="11" spans="1:3">
      <c r="A11" s="7" t="s">
        <v>11</v>
      </c>
    </row>
    <row r="12" spans="1:3">
      <c r="A12" s="4" t="s">
        <v>12</v>
      </c>
      <c r="B12" t="s">
        <v>13</v>
      </c>
    </row>
    <row r="13" spans="1:3">
      <c r="A13" s="4" t="s">
        <v>14</v>
      </c>
      <c r="B13" t="s">
        <v>15</v>
      </c>
    </row>
    <row r="14" spans="1:3">
      <c r="A14" s="4" t="s">
        <v>16</v>
      </c>
      <c r="B14" t="s">
        <v>17</v>
      </c>
    </row>
    <row r="15" spans="1:3">
      <c r="A15" s="4" t="s">
        <v>18</v>
      </c>
      <c r="B15" t="s">
        <v>17</v>
      </c>
    </row>
    <row r="16" spans="1:3">
      <c r="A16" s="4" t="s">
        <v>19</v>
      </c>
      <c r="B16" t="s">
        <v>17</v>
      </c>
    </row>
    <row r="17" spans="1:3">
      <c r="A17" s="4" t="s">
        <v>20</v>
      </c>
      <c r="B17" t="s">
        <v>21</v>
      </c>
    </row>
    <row r="18" spans="1:3">
      <c r="A18" s="4" t="s">
        <v>22</v>
      </c>
      <c r="B18" t="s">
        <v>17</v>
      </c>
    </row>
    <row r="19" spans="1:3">
      <c r="A19" s="4" t="s">
        <v>23</v>
      </c>
      <c r="B19" t="s">
        <v>17</v>
      </c>
    </row>
    <row r="20" spans="1:3">
      <c r="A20" s="4" t="s">
        <v>24</v>
      </c>
      <c r="B20" t="s">
        <v>25</v>
      </c>
    </row>
    <row r="21" spans="1:3" ht="15.75" customHeight="1">
      <c r="A21" s="4" t="s">
        <v>26</v>
      </c>
      <c r="B21" t="s">
        <v>27</v>
      </c>
    </row>
    <row r="22" spans="1:3">
      <c r="A22" s="3" t="s">
        <v>28</v>
      </c>
    </row>
    <row r="23" spans="1:3">
      <c r="A23" s="4" t="s">
        <v>29</v>
      </c>
      <c r="B23" t="s">
        <v>30</v>
      </c>
    </row>
    <row r="24" spans="1:3">
      <c r="A24" s="4" t="s">
        <v>42</v>
      </c>
      <c r="B24" t="s">
        <v>43</v>
      </c>
    </row>
    <row r="25" spans="1:3">
      <c r="A25" s="4" t="s">
        <v>32</v>
      </c>
      <c r="B25" t="s">
        <v>33</v>
      </c>
    </row>
    <row r="26" spans="1:3">
      <c r="A26" s="4" t="s">
        <v>34</v>
      </c>
      <c r="B26" t="s">
        <v>280</v>
      </c>
    </row>
    <row r="27" spans="1:3">
      <c r="A27" s="4" t="s">
        <v>37</v>
      </c>
      <c r="B27" t="s">
        <v>38</v>
      </c>
    </row>
    <row r="28" spans="1:3">
      <c r="A28" s="3" t="s">
        <v>40</v>
      </c>
    </row>
    <row r="29" spans="1:3">
      <c r="A29" s="5" t="s">
        <v>35</v>
      </c>
      <c r="B29" s="28" t="s">
        <v>281</v>
      </c>
      <c r="C29" t="s">
        <v>36</v>
      </c>
    </row>
    <row r="30" spans="1:3">
      <c r="A30" s="5" t="s">
        <v>282</v>
      </c>
      <c r="B30" s="28"/>
      <c r="C30" t="s">
        <v>283</v>
      </c>
    </row>
    <row r="31" spans="1:3">
      <c r="A31" s="3" t="s">
        <v>44</v>
      </c>
      <c r="B31" s="8"/>
    </row>
    <row r="32" spans="1:3">
      <c r="A32" s="9" t="s">
        <v>284</v>
      </c>
      <c r="B32" t="s">
        <v>291</v>
      </c>
    </row>
    <row r="33" spans="1:2">
      <c r="A33" s="9" t="s">
        <v>285</v>
      </c>
      <c r="B33" t="s">
        <v>301</v>
      </c>
    </row>
    <row r="34" spans="1:2">
      <c r="A34" s="9" t="s">
        <v>31</v>
      </c>
      <c r="B34" t="s">
        <v>292</v>
      </c>
    </row>
    <row r="35" spans="1:2">
      <c r="A35" s="6" t="s">
        <v>45</v>
      </c>
      <c r="B35" t="s">
        <v>293</v>
      </c>
    </row>
    <row r="36" spans="1:2">
      <c r="A36" s="9" t="s">
        <v>286</v>
      </c>
      <c r="B36" t="s">
        <v>294</v>
      </c>
    </row>
    <row r="37" spans="1:2">
      <c r="A37" s="9" t="s">
        <v>295</v>
      </c>
      <c r="B37" t="s">
        <v>300</v>
      </c>
    </row>
    <row r="38" spans="1:2">
      <c r="A38" s="9" t="s">
        <v>287</v>
      </c>
      <c r="B38" t="s">
        <v>296</v>
      </c>
    </row>
    <row r="39" spans="1:2">
      <c r="A39" s="9" t="s">
        <v>46</v>
      </c>
      <c r="B39" t="s">
        <v>47</v>
      </c>
    </row>
    <row r="40" spans="1:2">
      <c r="A40" s="9" t="s">
        <v>48</v>
      </c>
      <c r="B40" t="s">
        <v>49</v>
      </c>
    </row>
    <row r="41" spans="1:2">
      <c r="A41" s="6" t="s">
        <v>288</v>
      </c>
      <c r="B41" t="s">
        <v>299</v>
      </c>
    </row>
    <row r="42" spans="1:2">
      <c r="A42" s="9" t="s">
        <v>39</v>
      </c>
      <c r="B42" t="s">
        <v>297</v>
      </c>
    </row>
    <row r="43" spans="1:2">
      <c r="A43" s="9" t="s">
        <v>50</v>
      </c>
      <c r="B43" t="s">
        <v>51</v>
      </c>
    </row>
    <row r="44" spans="1:2">
      <c r="A44" s="9" t="s">
        <v>289</v>
      </c>
      <c r="B44" t="s">
        <v>298</v>
      </c>
    </row>
    <row r="45" spans="1:2">
      <c r="A45" s="9" t="s">
        <v>52</v>
      </c>
      <c r="B45" t="s">
        <v>53</v>
      </c>
    </row>
    <row r="46" spans="1:2">
      <c r="A46" s="9" t="s">
        <v>54</v>
      </c>
      <c r="B46" t="s">
        <v>55</v>
      </c>
    </row>
    <row r="47" spans="1:2">
      <c r="A47" s="9" t="s">
        <v>41</v>
      </c>
      <c r="B47" t="s">
        <v>302</v>
      </c>
    </row>
    <row r="48" spans="1:2">
      <c r="A48" s="9" t="s">
        <v>290</v>
      </c>
      <c r="B48" t="s">
        <v>303</v>
      </c>
    </row>
  </sheetData>
  <mergeCells count="1">
    <mergeCell ref="B29:B3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9BE47-2C0F-4B2D-B09C-3A5369C0E316}">
  <dimension ref="A1:AI14"/>
  <sheetViews>
    <sheetView topLeftCell="E1" workbookViewId="0">
      <selection activeCell="N5" sqref="N5"/>
    </sheetView>
  </sheetViews>
  <sheetFormatPr defaultRowHeight="15"/>
  <cols>
    <col min="1" max="1" width="38" bestFit="1" customWidth="1"/>
    <col min="2" max="2" width="9.5703125" style="15" bestFit="1" customWidth="1"/>
    <col min="3" max="3" width="4.7109375" bestFit="1" customWidth="1"/>
    <col min="4" max="4" width="15" bestFit="1" customWidth="1"/>
    <col min="5" max="5" width="13.7109375" bestFit="1" customWidth="1"/>
    <col min="6" max="6" width="16" bestFit="1" customWidth="1"/>
    <col min="7" max="7" width="13.42578125" bestFit="1" customWidth="1"/>
    <col min="8" max="8" width="8.7109375" bestFit="1" customWidth="1"/>
    <col min="9" max="9" width="17.85546875" bestFit="1" customWidth="1"/>
    <col min="10" max="10" width="18.140625" bestFit="1" customWidth="1"/>
    <col min="11" max="11" width="8" style="16" bestFit="1" customWidth="1"/>
    <col min="12" max="12" width="13.85546875" style="15" bestFit="1" customWidth="1"/>
    <col min="13" max="13" width="7" bestFit="1" customWidth="1"/>
    <col min="14" max="14" width="14.85546875" style="38" bestFit="1" customWidth="1"/>
    <col min="15" max="15" width="15.85546875" bestFit="1" customWidth="1"/>
    <col min="16" max="16" width="15.7109375" style="16" bestFit="1" customWidth="1"/>
    <col min="17" max="17" width="10.42578125" style="15" customWidth="1"/>
    <col min="18" max="18" width="14" style="16" customWidth="1"/>
    <col min="19" max="19" width="8" bestFit="1" customWidth="1"/>
    <col min="20" max="20" width="20.140625" bestFit="1" customWidth="1"/>
    <col min="21" max="21" width="12.28515625" bestFit="1" customWidth="1"/>
    <col min="22" max="22" width="17.28515625" bestFit="1" customWidth="1"/>
    <col min="23" max="23" width="6.28515625" bestFit="1" customWidth="1"/>
    <col min="24" max="24" width="7.7109375" bestFit="1" customWidth="1"/>
    <col min="25" max="25" width="16" bestFit="1" customWidth="1"/>
    <col min="26" max="26" width="9.42578125" bestFit="1" customWidth="1"/>
    <col min="27" max="27" width="20" bestFit="1" customWidth="1"/>
    <col min="28" max="28" width="13.140625" bestFit="1" customWidth="1"/>
    <col min="29" max="29" width="7.140625" bestFit="1" customWidth="1"/>
    <col min="30" max="30" width="15.28515625" bestFit="1" customWidth="1"/>
    <col min="31" max="31" width="10.140625" bestFit="1" customWidth="1"/>
    <col min="32" max="32" width="8.85546875" bestFit="1" customWidth="1"/>
    <col min="33" max="33" width="18" bestFit="1" customWidth="1"/>
    <col min="34" max="34" width="6" bestFit="1" customWidth="1"/>
    <col min="35" max="35" width="5.7109375" bestFit="1" customWidth="1"/>
    <col min="36" max="37" width="6" bestFit="1" customWidth="1"/>
  </cols>
  <sheetData>
    <row r="1" spans="1:35">
      <c r="A1" s="4" t="str">
        <f>CONCATENATE("entity:",'Explanations of variables'!B2, "_id")</f>
        <v>entity:PUT_DATA_TABLE_NAME_HERE_id</v>
      </c>
      <c r="B1" s="10" t="s">
        <v>12</v>
      </c>
      <c r="C1" s="11" t="s">
        <v>14</v>
      </c>
      <c r="D1" s="11" t="s">
        <v>16</v>
      </c>
      <c r="E1" s="11" t="s">
        <v>18</v>
      </c>
      <c r="F1" s="11" t="s">
        <v>19</v>
      </c>
      <c r="G1" s="11" t="s">
        <v>20</v>
      </c>
      <c r="H1" s="11" t="s">
        <v>22</v>
      </c>
      <c r="I1" s="11" t="s">
        <v>23</v>
      </c>
      <c r="J1" s="11" t="s">
        <v>24</v>
      </c>
      <c r="K1" s="12" t="s">
        <v>26</v>
      </c>
      <c r="L1" s="10" t="s">
        <v>29</v>
      </c>
      <c r="M1" s="11" t="s">
        <v>42</v>
      </c>
      <c r="N1" s="37" t="s">
        <v>32</v>
      </c>
      <c r="O1" s="11" t="s">
        <v>34</v>
      </c>
      <c r="P1" s="12" t="s">
        <v>37</v>
      </c>
      <c r="Q1" s="13" t="s">
        <v>35</v>
      </c>
      <c r="R1" s="14" t="s">
        <v>282</v>
      </c>
      <c r="S1" s="9" t="s">
        <v>284</v>
      </c>
      <c r="T1" s="9" t="s">
        <v>285</v>
      </c>
      <c r="U1" s="9" t="s">
        <v>31</v>
      </c>
      <c r="V1" s="6" t="s">
        <v>45</v>
      </c>
      <c r="W1" s="9" t="s">
        <v>286</v>
      </c>
      <c r="X1" s="9" t="s">
        <v>295</v>
      </c>
      <c r="Y1" s="9" t="s">
        <v>287</v>
      </c>
      <c r="Z1" s="9" t="s">
        <v>46</v>
      </c>
      <c r="AA1" s="9" t="s">
        <v>48</v>
      </c>
      <c r="AB1" s="6" t="s">
        <v>288</v>
      </c>
      <c r="AC1" s="9" t="s">
        <v>39</v>
      </c>
      <c r="AD1" s="9" t="s">
        <v>50</v>
      </c>
      <c r="AE1" s="9" t="s">
        <v>289</v>
      </c>
      <c r="AF1" s="9" t="s">
        <v>52</v>
      </c>
      <c r="AG1" s="9" t="s">
        <v>54</v>
      </c>
      <c r="AH1" s="9" t="s">
        <v>41</v>
      </c>
      <c r="AI1" s="9" t="s">
        <v>290</v>
      </c>
    </row>
    <row r="2" spans="1:35">
      <c r="A2" t="s">
        <v>616</v>
      </c>
      <c r="B2" s="15" t="s">
        <v>610</v>
      </c>
      <c r="C2" t="s">
        <v>616</v>
      </c>
      <c r="D2" t="s">
        <v>77</v>
      </c>
      <c r="E2" t="s">
        <v>128</v>
      </c>
      <c r="F2" t="s">
        <v>148</v>
      </c>
      <c r="G2" t="s">
        <v>206</v>
      </c>
      <c r="H2" t="s">
        <v>210</v>
      </c>
      <c r="I2" t="s">
        <v>220</v>
      </c>
      <c r="J2" t="s">
        <v>614</v>
      </c>
      <c r="K2" s="16" t="s">
        <v>617</v>
      </c>
      <c r="L2" s="15" t="s">
        <v>611</v>
      </c>
      <c r="M2" s="36" t="s">
        <v>616</v>
      </c>
      <c r="N2" s="38" t="s">
        <v>621</v>
      </c>
      <c r="O2" t="s">
        <v>615</v>
      </c>
      <c r="P2" s="16" t="s">
        <v>618</v>
      </c>
    </row>
    <row r="3" spans="1:35">
      <c r="A3" t="s">
        <v>618</v>
      </c>
      <c r="B3" s="15" t="s">
        <v>610</v>
      </c>
      <c r="L3" s="15" t="s">
        <v>610</v>
      </c>
      <c r="N3" s="39">
        <v>44805</v>
      </c>
      <c r="O3" t="s">
        <v>609</v>
      </c>
    </row>
    <row r="4" spans="1:35">
      <c r="A4" t="s">
        <v>620</v>
      </c>
      <c r="B4" s="15" t="s">
        <v>610</v>
      </c>
      <c r="K4" s="16" t="s">
        <v>27</v>
      </c>
      <c r="L4" s="15" t="s">
        <v>612</v>
      </c>
      <c r="N4" s="38" t="s">
        <v>621</v>
      </c>
    </row>
    <row r="5" spans="1:35">
      <c r="A5" t="s">
        <v>620</v>
      </c>
      <c r="B5" s="15" t="s">
        <v>610</v>
      </c>
      <c r="L5" s="15" t="s">
        <v>611</v>
      </c>
      <c r="N5" s="39">
        <v>117822</v>
      </c>
    </row>
    <row r="6" spans="1:35">
      <c r="A6" t="s">
        <v>616</v>
      </c>
      <c r="N6">
        <v>2022</v>
      </c>
    </row>
    <row r="11" spans="1:35">
      <c r="O11" t="b">
        <f>ISNUMBER(MATCH(LEFT(O2,SEARCH(":",O2)-1),'Library and Platform Vocabulary'!$A$117:$A$413,0))</f>
        <v>1</v>
      </c>
    </row>
    <row r="12" spans="1:35">
      <c r="O12" t="e">
        <f>IF(MATCH(LEFT(O2, SEARCH(":",O2)-1),Metadata!$A$117:$A$413, 0), "PASS", "FAIL")</f>
        <v>#N/A</v>
      </c>
    </row>
    <row r="13" spans="1:35">
      <c r="O13" t="e">
        <f>IF(MATCH(LEFT(O3, SEARCH(":",O3)-1),Metadata!$A$117:$A$413, 0), "PASS", "FAIL")</f>
        <v>#N/A</v>
      </c>
    </row>
    <row r="14" spans="1:35">
      <c r="O14" t="b">
        <f>ISNUMBER(MATCH(LEFT(O3,SEARCH(":",O3)-1),'Library and Platform Vocabulary'!A117:A413,0))</f>
        <v>0</v>
      </c>
    </row>
  </sheetData>
  <dataValidations count="6">
    <dataValidation type="list" allowBlank="1" showInputMessage="1" showErrorMessage="1" sqref="K2:K1048576" xr:uid="{105F923B-A60C-4F55-B2AE-7F3E0670267E}">
      <formula1>"bam,srf,sff,fastq,454_native,Helicos_native,SOLiD_native,PacBio_HDF5,CompleteGenomics_native,OxfordNanopore_native"</formula1>
    </dataValidation>
    <dataValidation type="list" allowBlank="1" showInputMessage="1" showErrorMessage="1" sqref="I2:I1048576" xr:uid="{2889EAA8-DA98-4CB7-AAB9-C25C03F179B0}">
      <formula1>INDIRECT($H2)</formula1>
    </dataValidation>
    <dataValidation type="list" allowBlank="1" showInputMessage="1" showErrorMessage="1" sqref="H2:H1048576" xr:uid="{4272BDAB-7D50-4018-8097-EFF19BFB9E47}">
      <formula1>platform</formula1>
    </dataValidation>
    <dataValidation type="list" allowBlank="1" showInputMessage="1" showErrorMessage="1" sqref="F2:F1048576" xr:uid="{741137D5-25DC-4262-9463-81BA92257F32}">
      <formula1>Selection</formula1>
    </dataValidation>
    <dataValidation type="list" allowBlank="1" showInputMessage="1" showErrorMessage="1" sqref="E2:E1048576" xr:uid="{B7B79D03-25AC-4295-8501-86BFE17D2575}">
      <formula1>Source</formula1>
    </dataValidation>
    <dataValidation type="list" allowBlank="1" showInputMessage="1" showErrorMessage="1" sqref="D2:D1048576" xr:uid="{5BE4CDB3-E28C-476E-AFCA-49E994C9881D}">
      <formula1>Strategy</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4097E7-D53F-4F24-AF7E-D008B46529BC}">
          <x14:formula1>
            <xm:f>'Library and Platform Vocabulary'!$A$86:$A$87</xm:f>
          </x14:formula1>
          <xm:sqref>G2:G1048576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1DE6B-87E8-4AAE-A867-9CA15B8EC151}">
  <dimension ref="A1:H1950"/>
  <sheetViews>
    <sheetView tabSelected="1" topLeftCell="C1" workbookViewId="0">
      <selection activeCell="E14" sqref="E14"/>
    </sheetView>
  </sheetViews>
  <sheetFormatPr defaultRowHeight="15"/>
  <cols>
    <col min="1" max="1" width="6.28515625" bestFit="1" customWidth="1"/>
    <col min="2" max="2" width="43.85546875" bestFit="1" customWidth="1"/>
    <col min="3" max="3" width="36.42578125" bestFit="1" customWidth="1"/>
    <col min="4" max="4" width="41.7109375" bestFit="1" customWidth="1"/>
    <col min="5" max="5" width="41.7109375" customWidth="1"/>
    <col min="6" max="6" width="36.42578125" bestFit="1" customWidth="1"/>
    <col min="7" max="7" width="27.85546875" bestFit="1" customWidth="1"/>
  </cols>
  <sheetData>
    <row r="1" spans="1:8">
      <c r="A1" s="34" t="s">
        <v>304</v>
      </c>
      <c r="B1" s="34"/>
      <c r="C1" s="34"/>
      <c r="D1" s="34"/>
    </row>
    <row r="2" spans="1:8">
      <c r="A2" s="35" t="s">
        <v>305</v>
      </c>
      <c r="B2" s="35"/>
      <c r="C2" s="35"/>
      <c r="D2" s="35"/>
    </row>
    <row r="3" spans="1:8">
      <c r="A3" s="35" t="s">
        <v>306</v>
      </c>
      <c r="B3" s="35"/>
      <c r="C3" s="35"/>
      <c r="D3" s="35"/>
    </row>
    <row r="5" spans="1:8">
      <c r="B5" s="34" t="s">
        <v>310</v>
      </c>
      <c r="C5" s="34"/>
      <c r="D5" s="34"/>
      <c r="E5" s="33"/>
      <c r="F5" s="34" t="s">
        <v>613</v>
      </c>
      <c r="G5" s="34"/>
      <c r="H5" s="34"/>
    </row>
    <row r="6" spans="1:8" s="41" customFormat="1">
      <c r="A6" s="40" t="s">
        <v>619</v>
      </c>
      <c r="B6" s="41" t="s">
        <v>307</v>
      </c>
      <c r="C6" s="41" t="s">
        <v>308</v>
      </c>
      <c r="D6" s="41" t="s">
        <v>309</v>
      </c>
      <c r="E6" s="41" t="s">
        <v>622</v>
      </c>
    </row>
    <row r="7" spans="1:8">
      <c r="A7">
        <f>IF(COUNTA(Metadata!A2)=1,ROW(Metadata!A2),"")</f>
        <v>2</v>
      </c>
      <c r="B7" t="str">
        <f>IF(COUNTA(Metadata!A2)=1,IF(COUNTA(Metadata!L2,Metadata!B2)=2, IF(Metadata!L2=Metadata!B2, "No", "Yes"), "One (or both) of these fields are empty"),"")</f>
        <v>Yes</v>
      </c>
      <c r="C7" t="str">
        <f>IF(COUNTA(Metadata!A2)=1,IF(COUNTA(Metadata!B2:'Metadata'!P2)=15, "Yes", "One (or more) of these fields are empty"),"")</f>
        <v>Yes</v>
      </c>
      <c r="D7" t="str">
        <f>IF(COUNTA(Metadata!A2)=1, IF(ISNUMBER(MATCH(LEFT(Metadata!O2,SEARCH(":",Metadata!O2)-1),'Library and Platform Vocabulary'!$A$117:$A$413,0)), "Yes", "No"),"")</f>
        <v>Yes</v>
      </c>
      <c r="E7" t="str">
        <f ca="1">IF(COUNTA(Metadata!A2)=1,IF(Metadata!N2&gt;TODAY(),"No, date is in the future or is invalid", "Yes"),"")</f>
        <v>No, date is in the future or is invalid</v>
      </c>
    </row>
    <row r="8" spans="1:8">
      <c r="A8">
        <f>IF(COUNTA(Metadata!A3)=1,ROW(Metadata!A3),"")</f>
        <v>3</v>
      </c>
      <c r="B8" t="str">
        <f>IF(COUNTA(Metadata!A3)=1,IF(COUNTA(Metadata!L3,Metadata!B3)=2, IF(Metadata!L3=Metadata!B3, "No", "Yes"), "One (or both) of these fields are empty"),"")</f>
        <v>No</v>
      </c>
      <c r="C8" t="str">
        <f>IF(COUNTA(Metadata!A3)=1,IF(COUNTA(Metadata!B3:'Metadata'!P3)=15, "Yes", "One (or more) of these fields are empty"),"")</f>
        <v>One (or more) of these fields are empty</v>
      </c>
      <c r="D8" t="str">
        <f>IF(COUNTA(Metadata!A3)=1, IF(ISNUMBER(MATCH(LEFT(Metadata!O3,SEARCH(":",Metadata!O3)-1),'Library and Platform Vocabulary'!$A$117:$A$413,0)), "Yes", "No"),"")</f>
        <v>No</v>
      </c>
      <c r="E8" t="str">
        <f ca="1">IF(COUNTA(Metadata!A3)=1,IF(Metadata!N3&gt;TODAY(),"No, date is in the future or is invalid", "Yes"),"")</f>
        <v>Yes</v>
      </c>
    </row>
    <row r="9" spans="1:8">
      <c r="A9">
        <f>IF(COUNTA(Metadata!A4)=1,ROW(Metadata!A4),"")</f>
        <v>4</v>
      </c>
      <c r="B9" t="str">
        <f>IF(COUNTA(Metadata!A4)=1,IF(COUNTA(Metadata!L4,Metadata!B4)=2, IF(Metadata!L4=Metadata!B4, "No", "Yes"), "One (or both) of these fields are empty"),"")</f>
        <v>Yes</v>
      </c>
      <c r="C9" t="str">
        <f>IF(COUNTA(Metadata!A4)=1,IF(COUNTA(Metadata!B4:'Metadata'!P4)=15, "Yes", "One (or more) of these fields are empty"),"")</f>
        <v>One (or more) of these fields are empty</v>
      </c>
      <c r="D9" t="str">
        <f>IF(COUNTA(Metadata!A4)=1, IF(ISNUMBER(MATCH(LEFT(Metadata!O4,SEARCH(":",Metadata!O4)-1),'Library and Platform Vocabulary'!$A$117:$A$413,0)), "Yes", "No"),"")</f>
        <v>No</v>
      </c>
      <c r="E9" t="str">
        <f ca="1">IF(COUNTA(Metadata!A4)=1,IF(Metadata!N4&gt;TODAY(),"No, date is in the future or is invalid", "Yes"),"")</f>
        <v>No, date is in the future or is invalid</v>
      </c>
    </row>
    <row r="10" spans="1:8">
      <c r="A10">
        <f>IF(COUNTA(Metadata!A5)=1,ROW(Metadata!A5),"")</f>
        <v>5</v>
      </c>
      <c r="B10" t="str">
        <f>IF(COUNTA(Metadata!A5)=1,IF(COUNTA(Metadata!L5,Metadata!B5)=2, IF(Metadata!L5=Metadata!B5, "No", "Yes"), "One (or both) of these fields are empty"),"")</f>
        <v>Yes</v>
      </c>
      <c r="C10" t="str">
        <f>IF(COUNTA(Metadata!A5)=1,IF(COUNTA(Metadata!B5:'Metadata'!P5)=15, "Yes", "One (or more) of these fields are empty"),"")</f>
        <v>One (or more) of these fields are empty</v>
      </c>
      <c r="D10" t="str">
        <f>IF(COUNTA(Metadata!A5)=1, IF(ISNUMBER(MATCH(LEFT(Metadata!O5,SEARCH(":",Metadata!O5)-1),'Library and Platform Vocabulary'!$A$117:$A$413,0)), "Yes", "No"),"")</f>
        <v>No</v>
      </c>
      <c r="E10" t="str">
        <f ca="1">IF(COUNTA(Metadata!A5)=1,IF(Metadata!N5&gt;TODAY(),"No, date is in the future or is invalid", "Yes"),"")</f>
        <v>No, date is in the future or is invalid</v>
      </c>
    </row>
    <row r="11" spans="1:8">
      <c r="A11">
        <f>IF(COUNTA(Metadata!A6)=1,ROW(Metadata!A6),"")</f>
        <v>6</v>
      </c>
      <c r="B11" t="str">
        <f>IF(COUNTA(Metadata!A6)=1,IF(COUNTA(Metadata!L6,Metadata!B6)=2, IF(Metadata!L6=Metadata!B6, "No", "Yes"), "One (or both) of these fields are empty"),"")</f>
        <v>One (or both) of these fields are empty</v>
      </c>
      <c r="C11" t="str">
        <f>IF(COUNTA(Metadata!A6)=1,IF(COUNTA(Metadata!B6:'Metadata'!P6)=15, "Yes", "One (or more) of these fields are empty"),"")</f>
        <v>One (or more) of these fields are empty</v>
      </c>
      <c r="D11" t="str">
        <f>IF(COUNTA(Metadata!A6)=1, IF(ISNUMBER(MATCH(LEFT(Metadata!O6,SEARCH(":",Metadata!O6)-1),'Library and Platform Vocabulary'!$A$117:$A$413,0)), "Yes", "No"),"")</f>
        <v>No</v>
      </c>
      <c r="E11" t="str">
        <f ca="1">IF(COUNTA(Metadata!A6)=1,IF(ISNUMBER(DATEVALUE(Metadata!N6)), IF(Metadata!N6&gt;TODAY(),"No, date is in the future or is invalid", "Yes"),"No, this is not a valid date"),"")</f>
        <v>No, this is not a valid date</v>
      </c>
    </row>
    <row r="12" spans="1:8">
      <c r="A12" t="str">
        <f>IF(COUNTA(Metadata!A7)=1,ROW(Metadata!A7),"")</f>
        <v/>
      </c>
      <c r="B12" t="str">
        <f>IF(COUNTA(Metadata!A7)=1,IF(COUNTA(Metadata!L7,Metadata!B7)=2, IF(Metadata!L7=Metadata!B7, "No", "Yes"), "One (or both) of these fields are empty"),"")</f>
        <v/>
      </c>
      <c r="C12" t="str">
        <f>IF(COUNTA(Metadata!A7)=1,IF(COUNTA(Metadata!B7:'Metadata'!P7)=15, "Yes", "One (or more) of these fields are empty"),"")</f>
        <v/>
      </c>
      <c r="D12" t="str">
        <f>IF(COUNTA(Metadata!A7)=1, IF(ISNUMBER(MATCH(LEFT(Metadata!O7,SEARCH(":",Metadata!O7)-1),'Library and Platform Vocabulary'!$A$117:$A$413,0)), "Yes", "No"),"")</f>
        <v/>
      </c>
      <c r="E12" t="str">
        <f ca="1">IF(COUNTA(Metadata!A7)=1,IF(Metadata!N7&gt;TODAY(),"No, date is in the future or is invalid", "Yes"),"")</f>
        <v/>
      </c>
    </row>
    <row r="13" spans="1:8">
      <c r="A13" t="str">
        <f>IF(COUNTA(Metadata!A8)=1,ROW(Metadata!A8),"")</f>
        <v/>
      </c>
      <c r="B13" t="str">
        <f>IF(COUNTA(Metadata!A8)=1,IF(COUNTA(Metadata!L8,Metadata!B8)=2, IF(Metadata!L8=Metadata!B8, "No", "Yes"), "One (or both) of these fields are empty"),"")</f>
        <v/>
      </c>
      <c r="C13" t="str">
        <f>IF(COUNTA(Metadata!A8)=1,IF(COUNTA(Metadata!B8:'Metadata'!P8)=15, "Yes", "One (or more) of these fields are empty"),"")</f>
        <v/>
      </c>
      <c r="D13" t="str">
        <f>IF(COUNTA(Metadata!A8)=1, IF(ISNUMBER(MATCH(LEFT(Metadata!O8,SEARCH(":",Metadata!O8)-1),'Library and Platform Vocabulary'!$A$117:$A$413,0)), "Yes", "No"),"")</f>
        <v/>
      </c>
      <c r="E13" t="str">
        <f ca="1">IF(COUNTA(Metadata!A8)=1,IF(Metadata!N8&gt;TODAY(),"No, date is in the future or is invalid", "Yes"),"")</f>
        <v/>
      </c>
    </row>
    <row r="14" spans="1:8">
      <c r="A14" t="str">
        <f>IF(COUNTA(Metadata!A9)=1,ROW(Metadata!A9),"")</f>
        <v/>
      </c>
      <c r="B14" t="str">
        <f>IF(COUNTA(Metadata!A9)=1,IF(COUNTA(Metadata!L9,Metadata!B9)=2, IF(Metadata!L9=Metadata!B9, "No", "Yes"), "One (or both) of these fields are empty"),"")</f>
        <v/>
      </c>
      <c r="C14" t="str">
        <f>IF(COUNTA(Metadata!A9)=1,IF(COUNTA(Metadata!B9:'Metadata'!P9)=15, "Yes", "One (or more) of these fields are empty"),"")</f>
        <v/>
      </c>
      <c r="D14" t="str">
        <f>IF(COUNTA(Metadata!A9)=1, IF(ISNUMBER(MATCH(LEFT(Metadata!O9,SEARCH(":",Metadata!O9)-1),'Library and Platform Vocabulary'!$A$117:$A$413,0)), "Yes", "No"),"")</f>
        <v/>
      </c>
      <c r="E14" t="str">
        <f ca="1">IF(COUNTA(Metadata!A9)=1,IF(Metadata!N9&gt;TODAY(),"No, date is in the future or is invalid", "Yes"),"")</f>
        <v/>
      </c>
    </row>
    <row r="15" spans="1:8">
      <c r="A15" t="str">
        <f>IF(COUNTA(Metadata!A10)=1,ROW(Metadata!A10),"")</f>
        <v/>
      </c>
      <c r="B15" t="str">
        <f>IF(COUNTA(Metadata!A10)=1,IF(COUNTA(Metadata!L10,Metadata!B10)=2, IF(Metadata!L10=Metadata!B10, "No", "Yes"), "One (or both) of these fields are empty"),"")</f>
        <v/>
      </c>
      <c r="C15" t="str">
        <f>IF(COUNTA(Metadata!A10)=1,IF(COUNTA(Metadata!B10:'Metadata'!P10)=15, "Yes", "One (or more) of these fields are empty"),"")</f>
        <v/>
      </c>
      <c r="D15" t="str">
        <f>IF(COUNTA(Metadata!A10)=1, IF(ISNUMBER(MATCH(LEFT(Metadata!O10,SEARCH(":",Metadata!O10)-1),'Library and Platform Vocabulary'!$A$117:$A$413,0)), "Yes", "No"),"")</f>
        <v/>
      </c>
      <c r="E15" t="str">
        <f ca="1">IF(COUNTA(Metadata!A10)=1,IF(Metadata!N10&gt;TODAY(),"No, date is in the future or is invalid", "Yes"),"")</f>
        <v/>
      </c>
    </row>
    <row r="16" spans="1:8">
      <c r="A16" t="str">
        <f>IF(COUNTA(Metadata!A11)=1,ROW(Metadata!A11),"")</f>
        <v/>
      </c>
      <c r="B16" t="str">
        <f>IF(COUNTA(Metadata!A11)=1,IF(COUNTA(Metadata!L11,Metadata!B11)=2, IF(Metadata!L11=Metadata!B11, "No", "Yes"), "One (or both) of these fields are empty"),"")</f>
        <v/>
      </c>
      <c r="C16" t="str">
        <f>IF(COUNTA(Metadata!A11)=1,IF(COUNTA(Metadata!B11:'Metadata'!P11)=15, "Yes", "One (or more) of these fields are empty"),"")</f>
        <v/>
      </c>
      <c r="D16" t="str">
        <f>IF(COUNTA(Metadata!A11)=1, IF(ISNUMBER(MATCH(LEFT(Metadata!O11,SEARCH(":",Metadata!O11)-1),'Library and Platform Vocabulary'!$A$117:$A$413,0)), "Yes", "No"),"")</f>
        <v/>
      </c>
      <c r="E16" t="str">
        <f ca="1">IF(COUNTA(Metadata!A11)=1,IF(Metadata!N11&gt;TODAY(),"No, date is in the future or is invalid", "Yes"),"")</f>
        <v/>
      </c>
    </row>
    <row r="17" spans="1:5">
      <c r="A17" t="str">
        <f>IF(COUNTA(Metadata!A12)=1,ROW(Metadata!A12),"")</f>
        <v/>
      </c>
      <c r="B17" t="str">
        <f>IF(COUNTA(Metadata!A12)=1,IF(COUNTA(Metadata!L12,Metadata!B12)=2, IF(Metadata!L12=Metadata!B12, "No", "Yes"), "One (or both) of these fields are empty"),"")</f>
        <v/>
      </c>
      <c r="C17" t="str">
        <f>IF(COUNTA(Metadata!A12)=1,IF(COUNTA(Metadata!B12:'Metadata'!P12)=15, "Yes", "One (or more) of these fields are empty"),"")</f>
        <v/>
      </c>
      <c r="D17" t="str">
        <f>IF(COUNTA(Metadata!A12)=1, IF(ISNUMBER(MATCH(LEFT(Metadata!O12,SEARCH(":",Metadata!O12)-1),'Library and Platform Vocabulary'!$A$117:$A$413,0)), "Yes", "No"),"")</f>
        <v/>
      </c>
      <c r="E17" t="str">
        <f ca="1">IF(COUNTA(Metadata!A12)=1,IF(Metadata!N12&gt;TODAY(),"No, date is in the future or is invalid", "Yes"),"")</f>
        <v/>
      </c>
    </row>
    <row r="18" spans="1:5">
      <c r="A18" t="str">
        <f>IF(COUNTA(Metadata!A13)=1,ROW(Metadata!A13),"")</f>
        <v/>
      </c>
      <c r="B18" t="str">
        <f>IF(COUNTA(Metadata!A13)=1,IF(COUNTA(Metadata!L13,Metadata!B13)=2, IF(Metadata!L13=Metadata!B13, "No", "Yes"), "One (or both) of these fields are empty"),"")</f>
        <v/>
      </c>
      <c r="C18" t="str">
        <f>IF(COUNTA(Metadata!A13)=1,IF(COUNTA(Metadata!B13:'Metadata'!P13)=15, "Yes", "One (or more) of these fields are empty"),"")</f>
        <v/>
      </c>
      <c r="D18" t="str">
        <f>IF(COUNTA(Metadata!A13)=1, IF(ISNUMBER(MATCH(LEFT(Metadata!O13,SEARCH(":",Metadata!O13)-1),'Library and Platform Vocabulary'!$A$117:$A$413,0)), "Yes", "No"),"")</f>
        <v/>
      </c>
      <c r="E18" t="str">
        <f ca="1">IF(COUNTA(Metadata!A13)=1,IF(Metadata!N13&gt;TODAY(),"No, date is in the future or is invalid", "Yes"),"")</f>
        <v/>
      </c>
    </row>
    <row r="19" spans="1:5">
      <c r="A19" t="str">
        <f>IF(COUNTA(Metadata!A14)=1,ROW(Metadata!A14),"")</f>
        <v/>
      </c>
      <c r="B19" t="str">
        <f>IF(COUNTA(Metadata!A14)=1,IF(COUNTA(Metadata!L14,Metadata!B14)=2, IF(Metadata!L14=Metadata!B14, "No", "Yes"), "One (or both) of these fields are empty"),"")</f>
        <v/>
      </c>
      <c r="C19" t="str">
        <f>IF(COUNTA(Metadata!A14)=1,IF(COUNTA(Metadata!B14:'Metadata'!P14)=15, "Yes", "One (or more) of these fields are empty"),"")</f>
        <v/>
      </c>
      <c r="D19" t="str">
        <f>IF(COUNTA(Metadata!A14)=1, IF(ISNUMBER(MATCH(LEFT(Metadata!O14,SEARCH(":",Metadata!O14)-1),'Library and Platform Vocabulary'!$A$117:$A$413,0)), "Yes", "No"),"")</f>
        <v/>
      </c>
      <c r="E19" t="str">
        <f ca="1">IF(COUNTA(Metadata!A14)=1,IF(Metadata!N14&gt;TODAY(),"No, date is in the future or is invalid", "Yes"),"")</f>
        <v/>
      </c>
    </row>
    <row r="20" spans="1:5">
      <c r="A20" t="str">
        <f>IF(COUNTA(Metadata!A15)=1,ROW(Metadata!A15),"")</f>
        <v/>
      </c>
      <c r="B20" t="str">
        <f>IF(COUNTA(Metadata!A15)=1,IF(COUNTA(Metadata!L15,Metadata!B15)=2, IF(Metadata!L15=Metadata!B15, "No", "Yes"), "One (or both) of these fields are empty"),"")</f>
        <v/>
      </c>
      <c r="C20" t="str">
        <f>IF(COUNTA(Metadata!A15)=1,IF(COUNTA(Metadata!B15:'Metadata'!P15)=15, "Yes", "One (or more) of these fields are empty"),"")</f>
        <v/>
      </c>
      <c r="D20" t="str">
        <f>IF(COUNTA(Metadata!A15)=1, IF(ISNUMBER(MATCH(LEFT(Metadata!O15,SEARCH(":",Metadata!O15)-1),'Library and Platform Vocabulary'!$A$117:$A$413,0)), "Yes", "No"),"")</f>
        <v/>
      </c>
      <c r="E20" t="str">
        <f ca="1">IF(COUNTA(Metadata!A15)=1,IF(Metadata!N15&gt;TODAY(),"No, date is in the future or is invalid", "Yes"),"")</f>
        <v/>
      </c>
    </row>
    <row r="21" spans="1:5">
      <c r="A21" t="str">
        <f>IF(COUNTA(Metadata!A16)=1,ROW(Metadata!A16),"")</f>
        <v/>
      </c>
      <c r="B21" t="str">
        <f>IF(COUNTA(Metadata!A16)=1,IF(COUNTA(Metadata!L16,Metadata!B16)=2, IF(Metadata!L16=Metadata!B16, "No", "Yes"), "One (or both) of these fields are empty"),"")</f>
        <v/>
      </c>
      <c r="C21" t="str">
        <f>IF(COUNTA(Metadata!A16)=1,IF(COUNTA(Metadata!B16:'Metadata'!P16)=15, "Yes", "One (or more) of these fields are empty"),"")</f>
        <v/>
      </c>
      <c r="D21" t="str">
        <f>IF(COUNTA(Metadata!A16)=1, IF(ISNUMBER(MATCH(LEFT(Metadata!O16,SEARCH(":",Metadata!O16)-1),'Library and Platform Vocabulary'!$A$117:$A$413,0)), "Yes", "No"),"")</f>
        <v/>
      </c>
      <c r="E21" t="str">
        <f ca="1">IF(COUNTA(Metadata!A16)=1,IF(Metadata!N16&gt;TODAY(),"No, date is in the future or is invalid", "Yes"),"")</f>
        <v/>
      </c>
    </row>
    <row r="22" spans="1:5">
      <c r="A22" t="str">
        <f>IF(COUNTA(Metadata!A17)=1,ROW(Metadata!A17),"")</f>
        <v/>
      </c>
      <c r="B22" t="str">
        <f>IF(COUNTA(Metadata!A17)=1,IF(COUNTA(Metadata!L17,Metadata!B17)=2, IF(Metadata!L17=Metadata!B17, "No", "Yes"), "One (or both) of these fields are empty"),"")</f>
        <v/>
      </c>
      <c r="C22" t="str">
        <f>IF(COUNTA(Metadata!A17)=1,IF(COUNTA(Metadata!B17:'Metadata'!P17)=15, "Yes", "One (or more) of these fields are empty"),"")</f>
        <v/>
      </c>
      <c r="D22" t="str">
        <f>IF(COUNTA(Metadata!A17)=1, IF(ISNUMBER(MATCH(LEFT(Metadata!O17,SEARCH(":",Metadata!O17)-1),'Library and Platform Vocabulary'!$A$117:$A$413,0)), "Yes", "No"),"")</f>
        <v/>
      </c>
      <c r="E22" t="str">
        <f ca="1">IF(COUNTA(Metadata!A17)=1,IF(Metadata!N17&gt;TODAY(),"No, date is in the future or is invalid", "Yes"),"")</f>
        <v/>
      </c>
    </row>
    <row r="23" spans="1:5">
      <c r="A23" t="str">
        <f>IF(COUNTA(Metadata!A18)=1,ROW(Metadata!A18),"")</f>
        <v/>
      </c>
      <c r="B23" t="str">
        <f>IF(COUNTA(Metadata!A18)=1,IF(COUNTA(Metadata!L18,Metadata!B18)=2, IF(Metadata!L18=Metadata!B18, "No", "Yes"), "One (or both) of these fields are empty"),"")</f>
        <v/>
      </c>
      <c r="C23" t="str">
        <f>IF(COUNTA(Metadata!A18)=1,IF(COUNTA(Metadata!B18:'Metadata'!P18)=15, "Yes", "One (or more) of these fields are empty"),"")</f>
        <v/>
      </c>
      <c r="D23" t="str">
        <f>IF(COUNTA(Metadata!A18)=1, IF(ISNUMBER(MATCH(LEFT(Metadata!O18,SEARCH(":",Metadata!O18)-1),'Library and Platform Vocabulary'!$A$117:$A$413,0)), "Yes", "No"),"")</f>
        <v/>
      </c>
      <c r="E23" t="str">
        <f ca="1">IF(COUNTA(Metadata!A18)=1,IF(Metadata!N18&gt;TODAY(),"No, date is in the future or is invalid", "Yes"),"")</f>
        <v/>
      </c>
    </row>
    <row r="24" spans="1:5">
      <c r="A24" t="str">
        <f>IF(COUNTA(Metadata!A19)=1,ROW(Metadata!A19),"")</f>
        <v/>
      </c>
      <c r="B24" t="str">
        <f>IF(COUNTA(Metadata!A19)=1,IF(COUNTA(Metadata!L19,Metadata!B19)=2, IF(Metadata!L19=Metadata!B19, "No", "Yes"), "One (or both) of these fields are empty"),"")</f>
        <v/>
      </c>
      <c r="C24" t="str">
        <f>IF(COUNTA(Metadata!A19)=1,IF(COUNTA(Metadata!B19:'Metadata'!P19)=15, "Yes", "One (or more) of these fields are empty"),"")</f>
        <v/>
      </c>
      <c r="D24" t="str">
        <f>IF(COUNTA(Metadata!A19)=1, IF(ISNUMBER(MATCH(LEFT(Metadata!O19,SEARCH(":",Metadata!O19)-1),'Library and Platform Vocabulary'!$A$117:$A$413,0)), "Yes", "No"),"")</f>
        <v/>
      </c>
      <c r="E24" t="str">
        <f ca="1">IF(COUNTA(Metadata!A19)=1,IF(Metadata!N19&gt;TODAY(),"No, date is in the future or is invalid", "Yes"),"")</f>
        <v/>
      </c>
    </row>
    <row r="25" spans="1:5">
      <c r="A25" t="str">
        <f>IF(COUNTA(Metadata!A20)=1,ROW(Metadata!A20),"")</f>
        <v/>
      </c>
      <c r="B25" t="str">
        <f>IF(COUNTA(Metadata!A20)=1,IF(COUNTA(Metadata!L20,Metadata!B20)=2, IF(Metadata!L20=Metadata!B20, "No", "Yes"), "One (or both) of these fields are empty"),"")</f>
        <v/>
      </c>
      <c r="C25" t="str">
        <f>IF(COUNTA(Metadata!A20)=1,IF(COUNTA(Metadata!B20:'Metadata'!P20)=15, "Yes", "One (or more) of these fields are empty"),"")</f>
        <v/>
      </c>
      <c r="D25" t="str">
        <f>IF(COUNTA(Metadata!A20)=1, IF(ISNUMBER(MATCH(LEFT(Metadata!O20,SEARCH(":",Metadata!O20)-1),'Library and Platform Vocabulary'!$A$117:$A$413,0)), "Yes", "No"),"")</f>
        <v/>
      </c>
      <c r="E25" t="str">
        <f ca="1">IF(COUNTA(Metadata!A20)=1,IF(Metadata!N20&gt;TODAY(),"No, date is in the future or is invalid", "Yes"),"")</f>
        <v/>
      </c>
    </row>
    <row r="26" spans="1:5">
      <c r="A26" t="str">
        <f>IF(COUNTA(Metadata!A21)=1,ROW(Metadata!A21),"")</f>
        <v/>
      </c>
      <c r="B26" t="str">
        <f>IF(COUNTA(Metadata!A21)=1,IF(COUNTA(Metadata!L21,Metadata!B21)=2, IF(Metadata!L21=Metadata!B21, "No", "Yes"), "One (or both) of these fields are empty"),"")</f>
        <v/>
      </c>
      <c r="C26" t="str">
        <f>IF(COUNTA(Metadata!A21)=1,IF(COUNTA(Metadata!B21:'Metadata'!P21)=15, "Yes", "One (or more) of these fields are empty"),"")</f>
        <v/>
      </c>
      <c r="D26" t="str">
        <f>IF(COUNTA(Metadata!A21)=1, IF(ISNUMBER(MATCH(LEFT(Metadata!O21,SEARCH(":",Metadata!O21)-1),'Library and Platform Vocabulary'!$A$117:$A$413,0)), "Yes", "No"),"")</f>
        <v/>
      </c>
      <c r="E26" t="str">
        <f ca="1">IF(COUNTA(Metadata!A21)=1,IF(Metadata!N21&gt;TODAY(),"No, date is in the future or is invalid", "Yes"),"")</f>
        <v/>
      </c>
    </row>
    <row r="27" spans="1:5">
      <c r="A27" t="str">
        <f>IF(COUNTA(Metadata!A22)=1,ROW(Metadata!A22),"")</f>
        <v/>
      </c>
      <c r="B27" t="str">
        <f>IF(COUNTA(Metadata!A22)=1,IF(COUNTA(Metadata!L22,Metadata!B22)=2, IF(Metadata!L22=Metadata!B22, "No", "Yes"), "One (or both) of these fields are empty"),"")</f>
        <v/>
      </c>
      <c r="C27" t="str">
        <f>IF(COUNTA(Metadata!A22)=1,IF(COUNTA(Metadata!B22:'Metadata'!P22)=15, "Yes", "One (or more) of these fields are empty"),"")</f>
        <v/>
      </c>
      <c r="D27" t="str">
        <f>IF(COUNTA(Metadata!A22)=1, IF(ISNUMBER(MATCH(LEFT(Metadata!O22,SEARCH(":",Metadata!O22)-1),'Library and Platform Vocabulary'!$A$117:$A$413,0)), "Yes", "No"),"")</f>
        <v/>
      </c>
      <c r="E27" t="str">
        <f ca="1">IF(COUNTA(Metadata!A22)=1,IF(Metadata!N22&gt;TODAY(),"No, date is in the future or is invalid", "Yes"),"")</f>
        <v/>
      </c>
    </row>
    <row r="28" spans="1:5">
      <c r="A28" t="str">
        <f>IF(COUNTA(Metadata!A23)=1,ROW(Metadata!A23),"")</f>
        <v/>
      </c>
      <c r="B28" t="str">
        <f>IF(COUNTA(Metadata!A23)=1,IF(COUNTA(Metadata!L23,Metadata!B23)=2, IF(Metadata!L23=Metadata!B23, "No", "Yes"), "One (or both) of these fields are empty"),"")</f>
        <v/>
      </c>
      <c r="C28" t="str">
        <f>IF(COUNTA(Metadata!A23)=1,IF(COUNTA(Metadata!B23:'Metadata'!P23)=15, "Yes", "One (or more) of these fields are empty"),"")</f>
        <v/>
      </c>
      <c r="D28" t="str">
        <f>IF(COUNTA(Metadata!A23)=1, IF(ISNUMBER(MATCH(LEFT(Metadata!O23,SEARCH(":",Metadata!O23)-1),'Library and Platform Vocabulary'!$A$117:$A$413,0)), "Yes", "No"),"")</f>
        <v/>
      </c>
      <c r="E28" t="str">
        <f ca="1">IF(COUNTA(Metadata!A23)=1,IF(Metadata!N23&gt;TODAY(),"No, date is in the future or is invalid", "Yes"),"")</f>
        <v/>
      </c>
    </row>
    <row r="29" spans="1:5">
      <c r="A29" t="str">
        <f>IF(COUNTA(Metadata!A24)=1,ROW(Metadata!A24),"")</f>
        <v/>
      </c>
      <c r="B29" t="str">
        <f>IF(COUNTA(Metadata!A24)=1,IF(COUNTA(Metadata!L24,Metadata!B24)=2, IF(Metadata!L24=Metadata!B24, "No", "Yes"), "One (or both) of these fields are empty"),"")</f>
        <v/>
      </c>
      <c r="C29" t="str">
        <f>IF(COUNTA(Metadata!A24)=1,IF(COUNTA(Metadata!B24:'Metadata'!P24)=15, "Yes", "One (or more) of these fields are empty"),"")</f>
        <v/>
      </c>
      <c r="D29" t="str">
        <f>IF(COUNTA(Metadata!A24)=1, IF(ISNUMBER(MATCH(LEFT(Metadata!O24,SEARCH(":",Metadata!O24)-1),'Library and Platform Vocabulary'!$A$117:$A$413,0)), "Yes", "No"),"")</f>
        <v/>
      </c>
      <c r="E29" t="str">
        <f ca="1">IF(COUNTA(Metadata!A24)=1,IF(Metadata!N24&gt;TODAY(),"No, date is in the future or is invalid", "Yes"),"")</f>
        <v/>
      </c>
    </row>
    <row r="30" spans="1:5">
      <c r="A30" t="str">
        <f>IF(COUNTA(Metadata!A25)=1,ROW(Metadata!A25),"")</f>
        <v/>
      </c>
      <c r="B30" t="str">
        <f>IF(COUNTA(Metadata!A25)=1,IF(COUNTA(Metadata!L25,Metadata!B25)=2, IF(Metadata!L25=Metadata!B25, "No", "Yes"), "One (or both) of these fields are empty"),"")</f>
        <v/>
      </c>
      <c r="C30" t="str">
        <f>IF(COUNTA(Metadata!A25)=1,IF(COUNTA(Metadata!B25:'Metadata'!P25)=15, "Yes", "One (or more) of these fields are empty"),"")</f>
        <v/>
      </c>
      <c r="D30" t="str">
        <f>IF(COUNTA(Metadata!A25)=1, IF(ISNUMBER(MATCH(LEFT(Metadata!O25,SEARCH(":",Metadata!O25)-1),'Library and Platform Vocabulary'!$A$117:$A$413,0)), "Yes", "No"),"")</f>
        <v/>
      </c>
      <c r="E30" t="str">
        <f ca="1">IF(COUNTA(Metadata!A25)=1,IF(Metadata!N25&gt;TODAY(),"No, date is in the future or is invalid", "Yes"),"")</f>
        <v/>
      </c>
    </row>
    <row r="31" spans="1:5">
      <c r="A31" t="str">
        <f>IF(COUNTA(Metadata!A26)=1,ROW(Metadata!A26),"")</f>
        <v/>
      </c>
      <c r="B31" t="str">
        <f>IF(COUNTA(Metadata!A26)=1,IF(COUNTA(Metadata!L26,Metadata!B26)=2, IF(Metadata!L26=Metadata!B26, "No", "Yes"), "One (or both) of these fields are empty"),"")</f>
        <v/>
      </c>
      <c r="C31" t="str">
        <f>IF(COUNTA(Metadata!A26)=1,IF(COUNTA(Metadata!B26:'Metadata'!P26)=15, "Yes", "One (or more) of these fields are empty"),"")</f>
        <v/>
      </c>
      <c r="D31" t="str">
        <f>IF(COUNTA(Metadata!A26)=1, IF(ISNUMBER(MATCH(LEFT(Metadata!O26,SEARCH(":",Metadata!O26)-1),'Library and Platform Vocabulary'!$A$117:$A$413,0)), "Yes", "No"),"")</f>
        <v/>
      </c>
      <c r="E31" t="str">
        <f ca="1">IF(COUNTA(Metadata!A26)=1,IF(Metadata!N26&gt;TODAY(),"No, date is in the future or is invalid", "Yes"),"")</f>
        <v/>
      </c>
    </row>
    <row r="32" spans="1:5">
      <c r="A32" t="str">
        <f>IF(COUNTA(Metadata!A27)=1,ROW(Metadata!A27),"")</f>
        <v/>
      </c>
      <c r="B32" t="str">
        <f>IF(COUNTA(Metadata!A27)=1,IF(COUNTA(Metadata!L27,Metadata!B27)=2, IF(Metadata!L27=Metadata!B27, "No", "Yes"), "One (or both) of these fields are empty"),"")</f>
        <v/>
      </c>
      <c r="C32" t="str">
        <f>IF(COUNTA(Metadata!A27)=1,IF(COUNTA(Metadata!B27:'Metadata'!P27)=15, "Yes", "One (or more) of these fields are empty"),"")</f>
        <v/>
      </c>
      <c r="D32" t="str">
        <f>IF(COUNTA(Metadata!A27)=1, IF(ISNUMBER(MATCH(LEFT(Metadata!O27,SEARCH(":",Metadata!O27)-1),'Library and Platform Vocabulary'!$A$117:$A$413,0)), "Yes", "No"),"")</f>
        <v/>
      </c>
      <c r="E32" t="str">
        <f ca="1">IF(COUNTA(Metadata!A27)=1,IF(Metadata!N27&gt;TODAY(),"No, date is in the future or is invalid", "Yes"),"")</f>
        <v/>
      </c>
    </row>
    <row r="33" spans="1:5">
      <c r="A33" t="str">
        <f>IF(COUNTA(Metadata!A28)=1,ROW(Metadata!A28),"")</f>
        <v/>
      </c>
      <c r="B33" t="str">
        <f>IF(COUNTA(Metadata!A28)=1,IF(COUNTA(Metadata!L28,Metadata!B28)=2, IF(Metadata!L28=Metadata!B28, "No", "Yes"), "One (or both) of these fields are empty"),"")</f>
        <v/>
      </c>
      <c r="C33" t="str">
        <f>IF(COUNTA(Metadata!A28)=1,IF(COUNTA(Metadata!B28:'Metadata'!P28)=15, "Yes", "One (or more) of these fields are empty"),"")</f>
        <v/>
      </c>
      <c r="D33" t="str">
        <f>IF(COUNTA(Metadata!A28)=1, IF(ISNUMBER(MATCH(LEFT(Metadata!O28,SEARCH(":",Metadata!O28)-1),'Library and Platform Vocabulary'!$A$117:$A$413,0)), "Yes", "No"),"")</f>
        <v/>
      </c>
      <c r="E33" t="str">
        <f ca="1">IF(COUNTA(Metadata!A28)=1,IF(Metadata!N28&gt;TODAY(),"No, date is in the future or is invalid", "Yes"),"")</f>
        <v/>
      </c>
    </row>
    <row r="34" spans="1:5">
      <c r="A34" t="str">
        <f>IF(COUNTA(Metadata!A29)=1,ROW(Metadata!A29),"")</f>
        <v/>
      </c>
      <c r="B34" t="str">
        <f>IF(COUNTA(Metadata!A29)=1,IF(COUNTA(Metadata!L29,Metadata!B29)=2, IF(Metadata!L29=Metadata!B29, "No", "Yes"), "One (or both) of these fields are empty"),"")</f>
        <v/>
      </c>
      <c r="C34" t="str">
        <f>IF(COUNTA(Metadata!A29)=1,IF(COUNTA(Metadata!B29:'Metadata'!P29)=15, "Yes", "One (or more) of these fields are empty"),"")</f>
        <v/>
      </c>
      <c r="D34" t="str">
        <f>IF(COUNTA(Metadata!A29)=1, IF(ISNUMBER(MATCH(LEFT(Metadata!O29,SEARCH(":",Metadata!O29)-1),'Library and Platform Vocabulary'!$A$117:$A$413,0)), "Yes", "No"),"")</f>
        <v/>
      </c>
      <c r="E34" t="str">
        <f ca="1">IF(COUNTA(Metadata!A29)=1,IF(Metadata!N29&gt;TODAY(),"No, date is in the future or is invalid", "Yes"),"")</f>
        <v/>
      </c>
    </row>
    <row r="35" spans="1:5">
      <c r="A35" t="str">
        <f>IF(COUNTA(Metadata!A30)=1,ROW(Metadata!A30),"")</f>
        <v/>
      </c>
      <c r="B35" t="str">
        <f>IF(COUNTA(Metadata!A30)=1,IF(COUNTA(Metadata!L30,Metadata!B30)=2, IF(Metadata!L30=Metadata!B30, "No", "Yes"), "One (or both) of these fields are empty"),"")</f>
        <v/>
      </c>
      <c r="C35" t="str">
        <f>IF(COUNTA(Metadata!A30)=1,IF(COUNTA(Metadata!B30:'Metadata'!P30)=15, "Yes", "One (or more) of these fields are empty"),"")</f>
        <v/>
      </c>
      <c r="D35" t="str">
        <f>IF(COUNTA(Metadata!A30)=1, IF(ISNUMBER(MATCH(LEFT(Metadata!O30,SEARCH(":",Metadata!O30)-1),'Library and Platform Vocabulary'!$A$117:$A$413,0)), "Yes", "No"),"")</f>
        <v/>
      </c>
      <c r="E35" t="str">
        <f ca="1">IF(COUNTA(Metadata!A30)=1,IF(Metadata!N30&gt;TODAY(),"No, date is in the future or is invalid", "Yes"),"")</f>
        <v/>
      </c>
    </row>
    <row r="36" spans="1:5">
      <c r="A36" t="str">
        <f>IF(COUNTA(Metadata!A31)=1,ROW(Metadata!A31),"")</f>
        <v/>
      </c>
      <c r="B36" t="str">
        <f>IF(COUNTA(Metadata!A31)=1,IF(COUNTA(Metadata!L31,Metadata!B31)=2, IF(Metadata!L31=Metadata!B31, "No", "Yes"), "One (or both) of these fields are empty"),"")</f>
        <v/>
      </c>
      <c r="C36" t="str">
        <f>IF(COUNTA(Metadata!A31)=1,IF(COUNTA(Metadata!B31:'Metadata'!P31)=15, "Yes", "One (or more) of these fields are empty"),"")</f>
        <v/>
      </c>
      <c r="D36" t="str">
        <f>IF(COUNTA(Metadata!A31)=1, IF(ISNUMBER(MATCH(LEFT(Metadata!O31,SEARCH(":",Metadata!O31)-1),'Library and Platform Vocabulary'!$A$117:$A$413,0)), "Yes", "No"),"")</f>
        <v/>
      </c>
      <c r="E36" t="str">
        <f ca="1">IF(COUNTA(Metadata!A31)=1,IF(Metadata!N31&gt;TODAY(),"No, date is in the future or is invalid", "Yes"),"")</f>
        <v/>
      </c>
    </row>
    <row r="37" spans="1:5">
      <c r="A37" t="str">
        <f>IF(COUNTA(Metadata!A32)=1,ROW(Metadata!A32),"")</f>
        <v/>
      </c>
      <c r="B37" t="str">
        <f>IF(COUNTA(Metadata!A32)=1,IF(COUNTA(Metadata!L32,Metadata!B32)=2, IF(Metadata!L32=Metadata!B32, "No", "Yes"), "One (or both) of these fields are empty"),"")</f>
        <v/>
      </c>
      <c r="C37" t="str">
        <f>IF(COUNTA(Metadata!A32)=1,IF(COUNTA(Metadata!B32:'Metadata'!P32)=15, "Yes", "One (or more) of these fields are empty"),"")</f>
        <v/>
      </c>
      <c r="D37" t="str">
        <f>IF(COUNTA(Metadata!A32)=1, IF(ISNUMBER(MATCH(LEFT(Metadata!O32,SEARCH(":",Metadata!O32)-1),'Library and Platform Vocabulary'!$A$117:$A$413,0)), "Yes", "No"),"")</f>
        <v/>
      </c>
      <c r="E37" t="str">
        <f ca="1">IF(COUNTA(Metadata!A32)=1,IF(Metadata!N32&gt;TODAY(),"No, date is in the future or is invalid", "Yes"),"")</f>
        <v/>
      </c>
    </row>
    <row r="38" spans="1:5">
      <c r="A38" t="str">
        <f>IF(COUNTA(Metadata!A33)=1,ROW(Metadata!A33),"")</f>
        <v/>
      </c>
      <c r="B38" t="str">
        <f>IF(COUNTA(Metadata!A33)=1,IF(COUNTA(Metadata!L33,Metadata!B33)=2, IF(Metadata!L33=Metadata!B33, "No", "Yes"), "One (or both) of these fields are empty"),"")</f>
        <v/>
      </c>
      <c r="C38" t="str">
        <f>IF(COUNTA(Metadata!A33)=1,IF(COUNTA(Metadata!B33:'Metadata'!P33)=15, "Yes", "One (or more) of these fields are empty"),"")</f>
        <v/>
      </c>
      <c r="D38" t="str">
        <f>IF(COUNTA(Metadata!A33)=1, IF(ISNUMBER(MATCH(LEFT(Metadata!O33,SEARCH(":",Metadata!O33)-1),'Library and Platform Vocabulary'!$A$117:$A$413,0)), "Yes", "No"),"")</f>
        <v/>
      </c>
      <c r="E38" t="str">
        <f ca="1">IF(COUNTA(Metadata!A33)=1,IF(Metadata!N33&gt;TODAY(),"No, date is in the future or is invalid", "Yes"),"")</f>
        <v/>
      </c>
    </row>
    <row r="39" spans="1:5">
      <c r="A39" t="str">
        <f>IF(COUNTA(Metadata!A34)=1,ROW(Metadata!A34),"")</f>
        <v/>
      </c>
      <c r="B39" t="str">
        <f>IF(COUNTA(Metadata!A34)=1,IF(COUNTA(Metadata!L34,Metadata!B34)=2, IF(Metadata!L34=Metadata!B34, "No", "Yes"), "One (or both) of these fields are empty"),"")</f>
        <v/>
      </c>
      <c r="C39" t="str">
        <f>IF(COUNTA(Metadata!A34)=1,IF(COUNTA(Metadata!B34:'Metadata'!P34)=15, "Yes", "One (or more) of these fields are empty"),"")</f>
        <v/>
      </c>
      <c r="D39" t="str">
        <f>IF(COUNTA(Metadata!A34)=1, IF(ISNUMBER(MATCH(LEFT(Metadata!O34,SEARCH(":",Metadata!O34)-1),'Library and Platform Vocabulary'!$A$117:$A$413,0)), "Yes", "No"),"")</f>
        <v/>
      </c>
      <c r="E39" t="str">
        <f ca="1">IF(COUNTA(Metadata!A34)=1,IF(Metadata!N34&gt;TODAY(),"No, date is in the future or is invalid", "Yes"),"")</f>
        <v/>
      </c>
    </row>
    <row r="40" spans="1:5">
      <c r="A40" t="str">
        <f>IF(COUNTA(Metadata!A35)=1,ROW(Metadata!A35),"")</f>
        <v/>
      </c>
      <c r="B40" t="str">
        <f>IF(COUNTA(Metadata!A35)=1,IF(COUNTA(Metadata!L35,Metadata!B35)=2, IF(Metadata!L35=Metadata!B35, "No", "Yes"), "One (or both) of these fields are empty"),"")</f>
        <v/>
      </c>
      <c r="C40" t="str">
        <f>IF(COUNTA(Metadata!A35)=1,IF(COUNTA(Metadata!B35:'Metadata'!P35)=15, "Yes", "One (or more) of these fields are empty"),"")</f>
        <v/>
      </c>
      <c r="D40" t="str">
        <f>IF(COUNTA(Metadata!A35)=1, IF(ISNUMBER(MATCH(LEFT(Metadata!O35,SEARCH(":",Metadata!O35)-1),'Library and Platform Vocabulary'!$A$117:$A$413,0)), "Yes", "No"),"")</f>
        <v/>
      </c>
      <c r="E40" t="str">
        <f ca="1">IF(COUNTA(Metadata!A35)=1,IF(Metadata!N35&gt;TODAY(),"No, date is in the future or is invalid", "Yes"),"")</f>
        <v/>
      </c>
    </row>
    <row r="41" spans="1:5">
      <c r="A41" t="str">
        <f>IF(COUNTA(Metadata!A36)=1,ROW(Metadata!A36),"")</f>
        <v/>
      </c>
      <c r="B41" t="str">
        <f>IF(COUNTA(Metadata!A36)=1,IF(COUNTA(Metadata!L36,Metadata!B36)=2, IF(Metadata!L36=Metadata!B36, "No", "Yes"), "One (or both) of these fields are empty"),"")</f>
        <v/>
      </c>
      <c r="C41" t="str">
        <f>IF(COUNTA(Metadata!A36)=1,IF(COUNTA(Metadata!B36:'Metadata'!P36)=15, "Yes", "One (or more) of these fields are empty"),"")</f>
        <v/>
      </c>
      <c r="D41" t="str">
        <f>IF(COUNTA(Metadata!A36)=1, IF(ISNUMBER(MATCH(LEFT(Metadata!O36,SEARCH(":",Metadata!O36)-1),'Library and Platform Vocabulary'!$A$117:$A$413,0)), "Yes", "No"),"")</f>
        <v/>
      </c>
      <c r="E41" t="str">
        <f ca="1">IF(COUNTA(Metadata!A36)=1,IF(Metadata!N36&gt;TODAY(),"No, date is in the future or is invalid", "Yes"),"")</f>
        <v/>
      </c>
    </row>
    <row r="42" spans="1:5">
      <c r="A42" t="str">
        <f>IF(COUNTA(Metadata!A37)=1,ROW(Metadata!A37),"")</f>
        <v/>
      </c>
      <c r="B42" t="str">
        <f>IF(COUNTA(Metadata!A37)=1,IF(COUNTA(Metadata!L37,Metadata!B37)=2, IF(Metadata!L37=Metadata!B37, "No", "Yes"), "One (or both) of these fields are empty"),"")</f>
        <v/>
      </c>
      <c r="C42" t="str">
        <f>IF(COUNTA(Metadata!A37)=1,IF(COUNTA(Metadata!B37:'Metadata'!P37)=15, "Yes", "One (or more) of these fields are empty"),"")</f>
        <v/>
      </c>
      <c r="D42" t="str">
        <f>IF(COUNTA(Metadata!A37)=1, IF(ISNUMBER(MATCH(LEFT(Metadata!O37,SEARCH(":",Metadata!O37)-1),'Library and Platform Vocabulary'!$A$117:$A$413,0)), "Yes", "No"),"")</f>
        <v/>
      </c>
      <c r="E42" t="str">
        <f ca="1">IF(COUNTA(Metadata!A37)=1,IF(Metadata!N37&gt;TODAY(),"No, date is in the future or is invalid", "Yes"),"")</f>
        <v/>
      </c>
    </row>
    <row r="43" spans="1:5">
      <c r="A43" t="str">
        <f>IF(COUNTA(Metadata!A38)=1,ROW(Metadata!A38),"")</f>
        <v/>
      </c>
      <c r="B43" t="str">
        <f>IF(COUNTA(Metadata!A38)=1,IF(COUNTA(Metadata!L38,Metadata!B38)=2, IF(Metadata!L38=Metadata!B38, "No", "Yes"), "One (or both) of these fields are empty"),"")</f>
        <v/>
      </c>
      <c r="C43" t="str">
        <f>IF(COUNTA(Metadata!A38)=1,IF(COUNTA(Metadata!B38:'Metadata'!P38)=15, "Yes", "One (or more) of these fields are empty"),"")</f>
        <v/>
      </c>
      <c r="D43" t="str">
        <f>IF(COUNTA(Metadata!A38)=1, IF(ISNUMBER(MATCH(LEFT(Metadata!O38,SEARCH(":",Metadata!O38)-1),'Library and Platform Vocabulary'!$A$117:$A$413,0)), "Yes", "No"),"")</f>
        <v/>
      </c>
      <c r="E43" t="str">
        <f ca="1">IF(COUNTA(Metadata!A38)=1,IF(Metadata!N38&gt;TODAY(),"No, date is in the future or is invalid", "Yes"),"")</f>
        <v/>
      </c>
    </row>
    <row r="44" spans="1:5">
      <c r="A44" t="str">
        <f>IF(COUNTA(Metadata!A39)=1,ROW(Metadata!A39),"")</f>
        <v/>
      </c>
      <c r="B44" t="str">
        <f>IF(COUNTA(Metadata!A39)=1,IF(COUNTA(Metadata!L39,Metadata!B39)=2, IF(Metadata!L39=Metadata!B39, "No", "Yes"), "One (or both) of these fields are empty"),"")</f>
        <v/>
      </c>
      <c r="C44" t="str">
        <f>IF(COUNTA(Metadata!A39)=1,IF(COUNTA(Metadata!B39:'Metadata'!P39)=15, "Yes", "One (or more) of these fields are empty"),"")</f>
        <v/>
      </c>
      <c r="D44" t="str">
        <f>IF(COUNTA(Metadata!A39)=1, IF(ISNUMBER(MATCH(LEFT(Metadata!O39,SEARCH(":",Metadata!O39)-1),'Library and Platform Vocabulary'!$A$117:$A$413,0)), "Yes", "No"),"")</f>
        <v/>
      </c>
      <c r="E44" t="str">
        <f ca="1">IF(COUNTA(Metadata!A39)=1,IF(Metadata!N39&gt;TODAY(),"No, date is in the future or is invalid", "Yes"),"")</f>
        <v/>
      </c>
    </row>
    <row r="45" spans="1:5">
      <c r="A45" t="str">
        <f>IF(COUNTA(Metadata!A40)=1,ROW(Metadata!A40),"")</f>
        <v/>
      </c>
      <c r="B45" t="str">
        <f>IF(COUNTA(Metadata!A40)=1,IF(COUNTA(Metadata!L40,Metadata!B40)=2, IF(Metadata!L40=Metadata!B40, "No", "Yes"), "One (or both) of these fields are empty"),"")</f>
        <v/>
      </c>
      <c r="C45" t="str">
        <f>IF(COUNTA(Metadata!A40)=1,IF(COUNTA(Metadata!B40:'Metadata'!P40)=15, "Yes", "One (or more) of these fields are empty"),"")</f>
        <v/>
      </c>
      <c r="D45" t="str">
        <f>IF(COUNTA(Metadata!A40)=1, IF(ISNUMBER(MATCH(LEFT(Metadata!O40,SEARCH(":",Metadata!O40)-1),'Library and Platform Vocabulary'!$A$117:$A$413,0)), "Yes", "No"),"")</f>
        <v/>
      </c>
      <c r="E45" t="str">
        <f ca="1">IF(COUNTA(Metadata!A40)=1,IF(Metadata!N40&gt;TODAY(),"No, date is in the future or is invalid", "Yes"),"")</f>
        <v/>
      </c>
    </row>
    <row r="46" spans="1:5">
      <c r="A46" t="str">
        <f>IF(COUNTA(Metadata!A41)=1,ROW(Metadata!A41),"")</f>
        <v/>
      </c>
      <c r="B46" t="str">
        <f>IF(COUNTA(Metadata!A41)=1,IF(COUNTA(Metadata!L41,Metadata!B41)=2, IF(Metadata!L41=Metadata!B41, "No", "Yes"), "One (or both) of these fields are empty"),"")</f>
        <v/>
      </c>
      <c r="C46" t="str">
        <f>IF(COUNTA(Metadata!A41)=1,IF(COUNTA(Metadata!B41:'Metadata'!P41)=15, "Yes", "One (or more) of these fields are empty"),"")</f>
        <v/>
      </c>
      <c r="D46" t="str">
        <f>IF(COUNTA(Metadata!A41)=1, IF(ISNUMBER(MATCH(LEFT(Metadata!O41,SEARCH(":",Metadata!O41)-1),'Library and Platform Vocabulary'!$A$117:$A$413,0)), "Yes", "No"),"")</f>
        <v/>
      </c>
      <c r="E46" t="str">
        <f ca="1">IF(COUNTA(Metadata!A41)=1,IF(Metadata!N41&gt;TODAY(),"No, date is in the future or is invalid", "Yes"),"")</f>
        <v/>
      </c>
    </row>
    <row r="47" spans="1:5">
      <c r="A47" t="str">
        <f>IF(COUNTA(Metadata!A42)=1,ROW(Metadata!A42),"")</f>
        <v/>
      </c>
      <c r="B47" t="str">
        <f>IF(COUNTA(Metadata!A42)=1,IF(COUNTA(Metadata!L42,Metadata!B42)=2, IF(Metadata!L42=Metadata!B42, "No", "Yes"), "One (or both) of these fields are empty"),"")</f>
        <v/>
      </c>
      <c r="C47" t="str">
        <f>IF(COUNTA(Metadata!A42)=1,IF(COUNTA(Metadata!B42:'Metadata'!P42)=15, "Yes", "One (or more) of these fields are empty"),"")</f>
        <v/>
      </c>
      <c r="D47" t="str">
        <f>IF(COUNTA(Metadata!A42)=1, IF(ISNUMBER(MATCH(LEFT(Metadata!O42,SEARCH(":",Metadata!O42)-1),'Library and Platform Vocabulary'!$A$117:$A$413,0)), "Yes", "No"),"")</f>
        <v/>
      </c>
      <c r="E47" t="str">
        <f ca="1">IF(COUNTA(Metadata!A42)=1,IF(Metadata!N42&gt;TODAY(),"No, date is in the future or is invalid", "Yes"),"")</f>
        <v/>
      </c>
    </row>
    <row r="48" spans="1:5">
      <c r="A48" t="str">
        <f>IF(COUNTA(Metadata!A43)=1,ROW(Metadata!A43),"")</f>
        <v/>
      </c>
      <c r="B48" t="str">
        <f>IF(COUNTA(Metadata!A43)=1,IF(COUNTA(Metadata!L43,Metadata!B43)=2, IF(Metadata!L43=Metadata!B43, "No", "Yes"), "One (or both) of these fields are empty"),"")</f>
        <v/>
      </c>
      <c r="C48" t="str">
        <f>IF(COUNTA(Metadata!A43)=1,IF(COUNTA(Metadata!B43:'Metadata'!P43)=15, "Yes", "One (or more) of these fields are empty"),"")</f>
        <v/>
      </c>
      <c r="D48" t="str">
        <f>IF(COUNTA(Metadata!A43)=1, IF(ISNUMBER(MATCH(LEFT(Metadata!O43,SEARCH(":",Metadata!O43)-1),'Library and Platform Vocabulary'!$A$117:$A$413,0)), "Yes", "No"),"")</f>
        <v/>
      </c>
      <c r="E48" t="str">
        <f ca="1">IF(COUNTA(Metadata!A43)=1,IF(Metadata!N43&gt;TODAY(),"No, date is in the future or is invalid", "Yes"),"")</f>
        <v/>
      </c>
    </row>
    <row r="49" spans="1:5">
      <c r="A49" t="str">
        <f>IF(COUNTA(Metadata!A44)=1,ROW(Metadata!A44),"")</f>
        <v/>
      </c>
      <c r="B49" t="str">
        <f>IF(COUNTA(Metadata!A44)=1,IF(COUNTA(Metadata!L44,Metadata!B44)=2, IF(Metadata!L44=Metadata!B44, "No", "Yes"), "One (or both) of these fields are empty"),"")</f>
        <v/>
      </c>
      <c r="C49" t="str">
        <f>IF(COUNTA(Metadata!A44)=1,IF(COUNTA(Metadata!B44:'Metadata'!P44)=15, "Yes", "One (or more) of these fields are empty"),"")</f>
        <v/>
      </c>
      <c r="D49" t="str">
        <f>IF(COUNTA(Metadata!A44)=1, IF(ISNUMBER(MATCH(LEFT(Metadata!O44,SEARCH(":",Metadata!O44)-1),'Library and Platform Vocabulary'!$A$117:$A$413,0)), "Yes", "No"),"")</f>
        <v/>
      </c>
      <c r="E49" t="str">
        <f ca="1">IF(COUNTA(Metadata!A44)=1,IF(Metadata!N44&gt;TODAY(),"No, date is in the future or is invalid", "Yes"),"")</f>
        <v/>
      </c>
    </row>
    <row r="50" spans="1:5">
      <c r="A50" t="str">
        <f>IF(COUNTA(Metadata!A45)=1,ROW(Metadata!A45),"")</f>
        <v/>
      </c>
      <c r="B50" t="str">
        <f>IF(COUNTA(Metadata!A45)=1,IF(COUNTA(Metadata!L45,Metadata!B45)=2, IF(Metadata!L45=Metadata!B45, "No", "Yes"), "One (or both) of these fields are empty"),"")</f>
        <v/>
      </c>
      <c r="C50" t="str">
        <f>IF(COUNTA(Metadata!A45)=1,IF(COUNTA(Metadata!B45:'Metadata'!P45)=15, "Yes", "One (or more) of these fields are empty"),"")</f>
        <v/>
      </c>
      <c r="D50" t="str">
        <f>IF(COUNTA(Metadata!A45)=1, IF(ISNUMBER(MATCH(LEFT(Metadata!O45,SEARCH(":",Metadata!O45)-1),'Library and Platform Vocabulary'!$A$117:$A$413,0)), "Yes", "No"),"")</f>
        <v/>
      </c>
      <c r="E50" t="str">
        <f ca="1">IF(COUNTA(Metadata!A45)=1,IF(Metadata!N45&gt;TODAY(),"No, date is in the future or is invalid", "Yes"),"")</f>
        <v/>
      </c>
    </row>
    <row r="51" spans="1:5">
      <c r="A51" t="str">
        <f>IF(COUNTA(Metadata!A46)=1,ROW(Metadata!A46),"")</f>
        <v/>
      </c>
      <c r="B51" t="str">
        <f>IF(COUNTA(Metadata!A46)=1,IF(COUNTA(Metadata!L46,Metadata!B46)=2, IF(Metadata!L46=Metadata!B46, "No", "Yes"), "One (or both) of these fields are empty"),"")</f>
        <v/>
      </c>
      <c r="C51" t="str">
        <f>IF(COUNTA(Metadata!A46)=1,IF(COUNTA(Metadata!B46:'Metadata'!P46)=15, "Yes", "One (or more) of these fields are empty"),"")</f>
        <v/>
      </c>
      <c r="D51" t="str">
        <f>IF(COUNTA(Metadata!A46)=1, IF(ISNUMBER(MATCH(LEFT(Metadata!O46,SEARCH(":",Metadata!O46)-1),'Library and Platform Vocabulary'!$A$117:$A$413,0)), "Yes", "No"),"")</f>
        <v/>
      </c>
      <c r="E51" t="str">
        <f ca="1">IF(COUNTA(Metadata!A46)=1,IF(Metadata!N46&gt;TODAY(),"No, date is in the future or is invalid", "Yes"),"")</f>
        <v/>
      </c>
    </row>
    <row r="52" spans="1:5">
      <c r="A52" t="str">
        <f>IF(COUNTA(Metadata!A47)=1,ROW(Metadata!A47),"")</f>
        <v/>
      </c>
      <c r="B52" t="str">
        <f>IF(COUNTA(Metadata!A47)=1,IF(COUNTA(Metadata!L47,Metadata!B47)=2, IF(Metadata!L47=Metadata!B47, "No", "Yes"), "One (or both) of these fields are empty"),"")</f>
        <v/>
      </c>
      <c r="C52" t="str">
        <f>IF(COUNTA(Metadata!A47)=1,IF(COUNTA(Metadata!B47:'Metadata'!P47)=15, "Yes", "One (or more) of these fields are empty"),"")</f>
        <v/>
      </c>
      <c r="D52" t="str">
        <f>IF(COUNTA(Metadata!A47)=1, IF(ISNUMBER(MATCH(LEFT(Metadata!O47,SEARCH(":",Metadata!O47)-1),'Library and Platform Vocabulary'!$A$117:$A$413,0)), "Yes", "No"),"")</f>
        <v/>
      </c>
      <c r="E52" t="str">
        <f ca="1">IF(COUNTA(Metadata!A47)=1,IF(Metadata!N47&gt;TODAY(),"No, date is in the future or is invalid", "Yes"),"")</f>
        <v/>
      </c>
    </row>
    <row r="53" spans="1:5">
      <c r="A53" t="str">
        <f>IF(COUNTA(Metadata!A48)=1,ROW(Metadata!A48),"")</f>
        <v/>
      </c>
      <c r="B53" t="str">
        <f>IF(COUNTA(Metadata!A48)=1,IF(COUNTA(Metadata!L48,Metadata!B48)=2, IF(Metadata!L48=Metadata!B48, "No", "Yes"), "One (or both) of these fields are empty"),"")</f>
        <v/>
      </c>
      <c r="C53" t="str">
        <f>IF(COUNTA(Metadata!A48)=1,IF(COUNTA(Metadata!B48:'Metadata'!P48)=15, "Yes", "One (or more) of these fields are empty"),"")</f>
        <v/>
      </c>
      <c r="D53" t="str">
        <f>IF(COUNTA(Metadata!A48)=1, IF(ISNUMBER(MATCH(LEFT(Metadata!O48,SEARCH(":",Metadata!O48)-1),'Library and Platform Vocabulary'!$A$117:$A$413,0)), "Yes", "No"),"")</f>
        <v/>
      </c>
      <c r="E53" t="str">
        <f ca="1">IF(COUNTA(Metadata!A48)=1,IF(Metadata!N48&gt;TODAY(),"No, date is in the future or is invalid", "Yes"),"")</f>
        <v/>
      </c>
    </row>
    <row r="54" spans="1:5">
      <c r="A54" t="str">
        <f>IF(COUNTA(Metadata!A49)=1,ROW(Metadata!A49),"")</f>
        <v/>
      </c>
      <c r="B54" t="str">
        <f>IF(COUNTA(Metadata!A49)=1,IF(COUNTA(Metadata!L49,Metadata!B49)=2, IF(Metadata!L49=Metadata!B49, "No", "Yes"), "One (or both) of these fields are empty"),"")</f>
        <v/>
      </c>
      <c r="C54" t="str">
        <f>IF(COUNTA(Metadata!A49)=1,IF(COUNTA(Metadata!B49:'Metadata'!P49)=15, "Yes", "One (or more) of these fields are empty"),"")</f>
        <v/>
      </c>
      <c r="D54" t="str">
        <f>IF(COUNTA(Metadata!A49)=1, IF(ISNUMBER(MATCH(LEFT(Metadata!O49,SEARCH(":",Metadata!O49)-1),'Library and Platform Vocabulary'!$A$117:$A$413,0)), "Yes", "No"),"")</f>
        <v/>
      </c>
      <c r="E54" t="str">
        <f ca="1">IF(COUNTA(Metadata!A49)=1,IF(Metadata!N49&gt;TODAY(),"No, date is in the future or is invalid", "Yes"),"")</f>
        <v/>
      </c>
    </row>
    <row r="55" spans="1:5">
      <c r="A55" t="str">
        <f>IF(COUNTA(Metadata!A50)=1,ROW(Metadata!A50),"")</f>
        <v/>
      </c>
      <c r="B55" t="str">
        <f>IF(COUNTA(Metadata!A50)=1,IF(COUNTA(Metadata!L50,Metadata!B50)=2, IF(Metadata!L50=Metadata!B50, "No", "Yes"), "One (or both) of these fields are empty"),"")</f>
        <v/>
      </c>
      <c r="C55" t="str">
        <f>IF(COUNTA(Metadata!A50)=1,IF(COUNTA(Metadata!B50:'Metadata'!P50)=15, "Yes", "One (or more) of these fields are empty"),"")</f>
        <v/>
      </c>
      <c r="D55" t="str">
        <f>IF(COUNTA(Metadata!A50)=1, IF(ISNUMBER(MATCH(LEFT(Metadata!O50,SEARCH(":",Metadata!O50)-1),'Library and Platform Vocabulary'!$A$117:$A$413,0)), "Yes", "No"),"")</f>
        <v/>
      </c>
      <c r="E55" t="str">
        <f ca="1">IF(COUNTA(Metadata!A50)=1,IF(Metadata!N50&gt;TODAY(),"No, date is in the future or is invalid", "Yes"),"")</f>
        <v/>
      </c>
    </row>
    <row r="56" spans="1:5">
      <c r="A56" t="str">
        <f>IF(COUNTA(Metadata!A51)=1,ROW(Metadata!A51),"")</f>
        <v/>
      </c>
      <c r="B56" t="str">
        <f>IF(COUNTA(Metadata!A51)=1,IF(COUNTA(Metadata!L51,Metadata!B51)=2, IF(Metadata!L51=Metadata!B51, "No", "Yes"), "One (or both) of these fields are empty"),"")</f>
        <v/>
      </c>
      <c r="C56" t="str">
        <f>IF(COUNTA(Metadata!A51)=1,IF(COUNTA(Metadata!B51:'Metadata'!P51)=15, "Yes", "One (or more) of these fields are empty"),"")</f>
        <v/>
      </c>
      <c r="D56" t="str">
        <f>IF(COUNTA(Metadata!A51)=1, IF(ISNUMBER(MATCH(LEFT(Metadata!O51,SEARCH(":",Metadata!O51)-1),'Library and Platform Vocabulary'!$A$117:$A$413,0)), "Yes", "No"),"")</f>
        <v/>
      </c>
      <c r="E56" t="str">
        <f ca="1">IF(COUNTA(Metadata!A51)=1,IF(Metadata!N51&gt;TODAY(),"No, date is in the future or is invalid", "Yes"),"")</f>
        <v/>
      </c>
    </row>
    <row r="57" spans="1:5">
      <c r="A57" t="str">
        <f>IF(COUNTA(Metadata!A52)=1,ROW(Metadata!A52),"")</f>
        <v/>
      </c>
      <c r="B57" t="str">
        <f>IF(COUNTA(Metadata!A52)=1,IF(COUNTA(Metadata!L52,Metadata!B52)=2, IF(Metadata!L52=Metadata!B52, "No", "Yes"), "One (or both) of these fields are empty"),"")</f>
        <v/>
      </c>
      <c r="C57" t="str">
        <f>IF(COUNTA(Metadata!A52)=1,IF(COUNTA(Metadata!B52:'Metadata'!P52)=15, "Yes", "One (or more) of these fields are empty"),"")</f>
        <v/>
      </c>
      <c r="D57" t="str">
        <f>IF(COUNTA(Metadata!A52)=1, IF(ISNUMBER(MATCH(LEFT(Metadata!O52,SEARCH(":",Metadata!O52)-1),'Library and Platform Vocabulary'!$A$117:$A$413,0)), "Yes", "No"),"")</f>
        <v/>
      </c>
      <c r="E57" t="str">
        <f ca="1">IF(COUNTA(Metadata!A52)=1,IF(Metadata!N52&gt;TODAY(),"No, date is in the future or is invalid", "Yes"),"")</f>
        <v/>
      </c>
    </row>
    <row r="58" spans="1:5">
      <c r="A58" t="str">
        <f>IF(COUNTA(Metadata!A53)=1,ROW(Metadata!A53),"")</f>
        <v/>
      </c>
      <c r="B58" t="str">
        <f>IF(COUNTA(Metadata!A53)=1,IF(COUNTA(Metadata!L53,Metadata!B53)=2, IF(Metadata!L53=Metadata!B53, "No", "Yes"), "One (or both) of these fields are empty"),"")</f>
        <v/>
      </c>
      <c r="C58" t="str">
        <f>IF(COUNTA(Metadata!A53)=1,IF(COUNTA(Metadata!B53:'Metadata'!P53)=15, "Yes", "One (or more) of these fields are empty"),"")</f>
        <v/>
      </c>
      <c r="D58" t="str">
        <f>IF(COUNTA(Metadata!A53)=1, IF(ISNUMBER(MATCH(LEFT(Metadata!O53,SEARCH(":",Metadata!O53)-1),'Library and Platform Vocabulary'!$A$117:$A$413,0)), "Yes", "No"),"")</f>
        <v/>
      </c>
      <c r="E58" t="str">
        <f ca="1">IF(COUNTA(Metadata!A53)=1,IF(Metadata!N53&gt;TODAY(),"No, date is in the future or is invalid", "Yes"),"")</f>
        <v/>
      </c>
    </row>
    <row r="59" spans="1:5">
      <c r="A59" t="str">
        <f>IF(COUNTA(Metadata!A54)=1,ROW(Metadata!A54),"")</f>
        <v/>
      </c>
      <c r="B59" t="str">
        <f>IF(COUNTA(Metadata!A54)=1,IF(COUNTA(Metadata!L54,Metadata!B54)=2, IF(Metadata!L54=Metadata!B54, "No", "Yes"), "One (or both) of these fields are empty"),"")</f>
        <v/>
      </c>
      <c r="C59" t="str">
        <f>IF(COUNTA(Metadata!A54)=1,IF(COUNTA(Metadata!B54:'Metadata'!P54)=15, "Yes", "One (or more) of these fields are empty"),"")</f>
        <v/>
      </c>
      <c r="D59" t="str">
        <f>IF(COUNTA(Metadata!A54)=1, IF(ISNUMBER(MATCH(LEFT(Metadata!O54,SEARCH(":",Metadata!O54)-1),'Library and Platform Vocabulary'!$A$117:$A$413,0)), "Yes", "No"),"")</f>
        <v/>
      </c>
      <c r="E59" t="str">
        <f ca="1">IF(COUNTA(Metadata!A54)=1,IF(Metadata!N54&gt;TODAY(),"No, date is in the future or is invalid", "Yes"),"")</f>
        <v/>
      </c>
    </row>
    <row r="60" spans="1:5">
      <c r="A60" t="str">
        <f>IF(COUNTA(Metadata!A55)=1,ROW(Metadata!A55),"")</f>
        <v/>
      </c>
      <c r="B60" t="str">
        <f>IF(COUNTA(Metadata!A55)=1,IF(COUNTA(Metadata!L55,Metadata!B55)=2, IF(Metadata!L55=Metadata!B55, "No", "Yes"), "One (or both) of these fields are empty"),"")</f>
        <v/>
      </c>
      <c r="C60" t="str">
        <f>IF(COUNTA(Metadata!A55)=1,IF(COUNTA(Metadata!B55:'Metadata'!P55)=15, "Yes", "One (or more) of these fields are empty"),"")</f>
        <v/>
      </c>
      <c r="D60" t="str">
        <f>IF(COUNTA(Metadata!A55)=1, IF(ISNUMBER(MATCH(LEFT(Metadata!O55,SEARCH(":",Metadata!O55)-1),'Library and Platform Vocabulary'!$A$117:$A$413,0)), "Yes", "No"),"")</f>
        <v/>
      </c>
      <c r="E60" t="str">
        <f ca="1">IF(COUNTA(Metadata!A55)=1,IF(Metadata!N55&gt;TODAY(),"No, date is in the future or is invalid", "Yes"),"")</f>
        <v/>
      </c>
    </row>
    <row r="61" spans="1:5">
      <c r="A61" t="str">
        <f>IF(COUNTA(Metadata!A56)=1,ROW(Metadata!A56),"")</f>
        <v/>
      </c>
      <c r="B61" t="str">
        <f>IF(COUNTA(Metadata!A56)=1,IF(COUNTA(Metadata!L56,Metadata!B56)=2, IF(Metadata!L56=Metadata!B56, "No", "Yes"), "One (or both) of these fields are empty"),"")</f>
        <v/>
      </c>
      <c r="C61" t="str">
        <f>IF(COUNTA(Metadata!A56)=1,IF(COUNTA(Metadata!B56:'Metadata'!P56)=15, "Yes", "One (or more) of these fields are empty"),"")</f>
        <v/>
      </c>
      <c r="D61" t="str">
        <f>IF(COUNTA(Metadata!A56)=1, IF(ISNUMBER(MATCH(LEFT(Metadata!O56,SEARCH(":",Metadata!O56)-1),'Library and Platform Vocabulary'!$A$117:$A$413,0)), "Yes", "No"),"")</f>
        <v/>
      </c>
      <c r="E61" t="str">
        <f ca="1">IF(COUNTA(Metadata!A56)=1,IF(Metadata!N56&gt;TODAY(),"No, date is in the future or is invalid", "Yes"),"")</f>
        <v/>
      </c>
    </row>
    <row r="62" spans="1:5">
      <c r="A62" t="str">
        <f>IF(COUNTA(Metadata!A57)=1,ROW(Metadata!A57),"")</f>
        <v/>
      </c>
      <c r="B62" t="str">
        <f>IF(COUNTA(Metadata!A57)=1,IF(COUNTA(Metadata!L57,Metadata!B57)=2, IF(Metadata!L57=Metadata!B57, "No", "Yes"), "One (or both) of these fields are empty"),"")</f>
        <v/>
      </c>
      <c r="C62" t="str">
        <f>IF(COUNTA(Metadata!A57)=1,IF(COUNTA(Metadata!B57:'Metadata'!P57)=15, "Yes", "One (or more) of these fields are empty"),"")</f>
        <v/>
      </c>
      <c r="D62" t="str">
        <f>IF(COUNTA(Metadata!A57)=1, IF(ISNUMBER(MATCH(LEFT(Metadata!O57,SEARCH(":",Metadata!O57)-1),'Library and Platform Vocabulary'!$A$117:$A$413,0)), "Yes", "No"),"")</f>
        <v/>
      </c>
      <c r="E62" t="str">
        <f ca="1">IF(COUNTA(Metadata!A57)=1,IF(Metadata!N57&gt;TODAY(),"No, date is in the future or is invalid", "Yes"),"")</f>
        <v/>
      </c>
    </row>
    <row r="63" spans="1:5">
      <c r="A63" t="str">
        <f>IF(COUNTA(Metadata!A58)=1,ROW(Metadata!A58),"")</f>
        <v/>
      </c>
      <c r="B63" t="str">
        <f>IF(COUNTA(Metadata!A58)=1,IF(COUNTA(Metadata!L58,Metadata!B58)=2, IF(Metadata!L58=Metadata!B58, "No", "Yes"), "One (or both) of these fields are empty"),"")</f>
        <v/>
      </c>
      <c r="C63" t="str">
        <f>IF(COUNTA(Metadata!A58)=1,IF(COUNTA(Metadata!B58:'Metadata'!P58)=15, "Yes", "One (or more) of these fields are empty"),"")</f>
        <v/>
      </c>
      <c r="D63" t="str">
        <f>IF(COUNTA(Metadata!A58)=1, IF(ISNUMBER(MATCH(LEFT(Metadata!O58,SEARCH(":",Metadata!O58)-1),'Library and Platform Vocabulary'!$A$117:$A$413,0)), "Yes", "No"),"")</f>
        <v/>
      </c>
      <c r="E63" t="str">
        <f ca="1">IF(COUNTA(Metadata!A58)=1,IF(Metadata!N58&gt;TODAY(),"No, date is in the future or is invalid", "Yes"),"")</f>
        <v/>
      </c>
    </row>
    <row r="64" spans="1:5">
      <c r="A64" t="str">
        <f>IF(COUNTA(Metadata!A59)=1,ROW(Metadata!A59),"")</f>
        <v/>
      </c>
      <c r="B64" t="str">
        <f>IF(COUNTA(Metadata!A59)=1,IF(COUNTA(Metadata!L59,Metadata!B59)=2, IF(Metadata!L59=Metadata!B59, "No", "Yes"), "One (or both) of these fields are empty"),"")</f>
        <v/>
      </c>
      <c r="C64" t="str">
        <f>IF(COUNTA(Metadata!A59)=1,IF(COUNTA(Metadata!B59:'Metadata'!P59)=15, "Yes", "One (or more) of these fields are empty"),"")</f>
        <v/>
      </c>
      <c r="D64" t="str">
        <f>IF(COUNTA(Metadata!A59)=1, IF(ISNUMBER(MATCH(LEFT(Metadata!O59,SEARCH(":",Metadata!O59)-1),'Library and Platform Vocabulary'!$A$117:$A$413,0)), "Yes", "No"),"")</f>
        <v/>
      </c>
      <c r="E64" t="str">
        <f ca="1">IF(COUNTA(Metadata!A59)=1,IF(Metadata!N59&gt;TODAY(),"No, date is in the future or is invalid", "Yes"),"")</f>
        <v/>
      </c>
    </row>
    <row r="65" spans="1:5">
      <c r="A65" t="str">
        <f>IF(COUNTA(Metadata!A60)=1,ROW(Metadata!A60),"")</f>
        <v/>
      </c>
      <c r="B65" t="str">
        <f>IF(COUNTA(Metadata!A60)=1,IF(COUNTA(Metadata!L60,Metadata!B60)=2, IF(Metadata!L60=Metadata!B60, "No", "Yes"), "One (or both) of these fields are empty"),"")</f>
        <v/>
      </c>
      <c r="C65" t="str">
        <f>IF(COUNTA(Metadata!A60)=1,IF(COUNTA(Metadata!B60:'Metadata'!P60)=15, "Yes", "One (or more) of these fields are empty"),"")</f>
        <v/>
      </c>
      <c r="D65" t="str">
        <f>IF(COUNTA(Metadata!A60)=1, IF(ISNUMBER(MATCH(LEFT(Metadata!O60,SEARCH(":",Metadata!O60)-1),'Library and Platform Vocabulary'!$A$117:$A$413,0)), "Yes", "No"),"")</f>
        <v/>
      </c>
      <c r="E65" t="str">
        <f ca="1">IF(COUNTA(Metadata!A60)=1,IF(Metadata!N60&gt;TODAY(),"No, date is in the future or is invalid", "Yes"),"")</f>
        <v/>
      </c>
    </row>
    <row r="66" spans="1:5">
      <c r="A66" t="str">
        <f>IF(COUNTA(Metadata!A61)=1,ROW(Metadata!A61),"")</f>
        <v/>
      </c>
      <c r="B66" t="str">
        <f>IF(COUNTA(Metadata!A61)=1,IF(COUNTA(Metadata!L61,Metadata!B61)=2, IF(Metadata!L61=Metadata!B61, "No", "Yes"), "One (or both) of these fields are empty"),"")</f>
        <v/>
      </c>
      <c r="C66" t="str">
        <f>IF(COUNTA(Metadata!A61)=1,IF(COUNTA(Metadata!B61:'Metadata'!P61)=15, "Yes", "One (or more) of these fields are empty"),"")</f>
        <v/>
      </c>
      <c r="D66" t="str">
        <f>IF(COUNTA(Metadata!A61)=1, IF(ISNUMBER(MATCH(LEFT(Metadata!O61,SEARCH(":",Metadata!O61)-1),'Library and Platform Vocabulary'!$A$117:$A$413,0)), "Yes", "No"),"")</f>
        <v/>
      </c>
      <c r="E66" t="str">
        <f ca="1">IF(COUNTA(Metadata!A61)=1,IF(Metadata!N61&gt;TODAY(),"No, date is in the future or is invalid", "Yes"),"")</f>
        <v/>
      </c>
    </row>
    <row r="67" spans="1:5">
      <c r="A67" t="str">
        <f>IF(COUNTA(Metadata!A62)=1,ROW(Metadata!A62),"")</f>
        <v/>
      </c>
      <c r="B67" t="str">
        <f>IF(COUNTA(Metadata!A62)=1,IF(COUNTA(Metadata!L62,Metadata!B62)=2, IF(Metadata!L62=Metadata!B62, "No", "Yes"), "One (or both) of these fields are empty"),"")</f>
        <v/>
      </c>
      <c r="C67" t="str">
        <f>IF(COUNTA(Metadata!A62)=1,IF(COUNTA(Metadata!B62:'Metadata'!P62)=15, "Yes", "One (or more) of these fields are empty"),"")</f>
        <v/>
      </c>
      <c r="D67" t="str">
        <f>IF(COUNTA(Metadata!A62)=1, IF(ISNUMBER(MATCH(LEFT(Metadata!O62,SEARCH(":",Metadata!O62)-1),'Library and Platform Vocabulary'!$A$117:$A$413,0)), "Yes", "No"),"")</f>
        <v/>
      </c>
      <c r="E67" t="str">
        <f ca="1">IF(COUNTA(Metadata!A62)=1,IF(Metadata!N62&gt;TODAY(),"No, date is in the future or is invalid", "Yes"),"")</f>
        <v/>
      </c>
    </row>
    <row r="68" spans="1:5">
      <c r="A68" t="str">
        <f>IF(COUNTA(Metadata!A63)=1,ROW(Metadata!A63),"")</f>
        <v/>
      </c>
      <c r="B68" t="str">
        <f>IF(COUNTA(Metadata!A63)=1,IF(COUNTA(Metadata!L63,Metadata!B63)=2, IF(Metadata!L63=Metadata!B63, "No", "Yes"), "One (or both) of these fields are empty"),"")</f>
        <v/>
      </c>
      <c r="C68" t="str">
        <f>IF(COUNTA(Metadata!A63)=1,IF(COUNTA(Metadata!B63:'Metadata'!P63)=15, "Yes", "One (or more) of these fields are empty"),"")</f>
        <v/>
      </c>
      <c r="D68" t="str">
        <f>IF(COUNTA(Metadata!A63)=1, IF(ISNUMBER(MATCH(LEFT(Metadata!O63,SEARCH(":",Metadata!O63)-1),'Library and Platform Vocabulary'!$A$117:$A$413,0)), "Yes", "No"),"")</f>
        <v/>
      </c>
      <c r="E68" t="str">
        <f ca="1">IF(COUNTA(Metadata!A63)=1,IF(Metadata!N63&gt;TODAY(),"No, date is in the future or is invalid", "Yes"),"")</f>
        <v/>
      </c>
    </row>
    <row r="69" spans="1:5">
      <c r="A69" t="str">
        <f>IF(COUNTA(Metadata!A64)=1,ROW(Metadata!A64),"")</f>
        <v/>
      </c>
      <c r="B69" t="str">
        <f>IF(COUNTA(Metadata!A64)=1,IF(COUNTA(Metadata!L64,Metadata!B64)=2, IF(Metadata!L64=Metadata!B64, "No", "Yes"), "One (or both) of these fields are empty"),"")</f>
        <v/>
      </c>
      <c r="C69" t="str">
        <f>IF(COUNTA(Metadata!A64)=1,IF(COUNTA(Metadata!B64:'Metadata'!P64)=15, "Yes", "One (or more) of these fields are empty"),"")</f>
        <v/>
      </c>
      <c r="D69" t="str">
        <f>IF(COUNTA(Metadata!A64)=1, IF(ISNUMBER(MATCH(LEFT(Metadata!O64,SEARCH(":",Metadata!O64)-1),'Library and Platform Vocabulary'!$A$117:$A$413,0)), "Yes", "No"),"")</f>
        <v/>
      </c>
      <c r="E69" t="str">
        <f ca="1">IF(COUNTA(Metadata!A64)=1,IF(Metadata!N64&gt;TODAY(),"No, date is in the future or is invalid", "Yes"),"")</f>
        <v/>
      </c>
    </row>
    <row r="70" spans="1:5">
      <c r="A70" t="str">
        <f>IF(COUNTA(Metadata!A65)=1,ROW(Metadata!A65),"")</f>
        <v/>
      </c>
      <c r="B70" t="str">
        <f>IF(COUNTA(Metadata!A65)=1,IF(COUNTA(Metadata!L65,Metadata!B65)=2, IF(Metadata!L65=Metadata!B65, "No", "Yes"), "One (or both) of these fields are empty"),"")</f>
        <v/>
      </c>
      <c r="C70" t="str">
        <f>IF(COUNTA(Metadata!A65)=1,IF(COUNTA(Metadata!B65:'Metadata'!P65)=15, "Yes", "One (or more) of these fields are empty"),"")</f>
        <v/>
      </c>
      <c r="D70" t="str">
        <f>IF(COUNTA(Metadata!A65)=1, IF(ISNUMBER(MATCH(LEFT(Metadata!O65,SEARCH(":",Metadata!O65)-1),'Library and Platform Vocabulary'!$A$117:$A$413,0)), "Yes", "No"),"")</f>
        <v/>
      </c>
      <c r="E70" t="str">
        <f ca="1">IF(COUNTA(Metadata!A65)=1,IF(Metadata!N65&gt;TODAY(),"No, date is in the future or is invalid", "Yes"),"")</f>
        <v/>
      </c>
    </row>
    <row r="71" spans="1:5">
      <c r="A71" t="str">
        <f>IF(COUNTA(Metadata!A66)=1,ROW(Metadata!A66),"")</f>
        <v/>
      </c>
      <c r="B71" t="str">
        <f>IF(COUNTA(Metadata!A66)=1,IF(COUNTA(Metadata!L66,Metadata!B66)=2, IF(Metadata!L66=Metadata!B66, "No", "Yes"), "One (or both) of these fields are empty"),"")</f>
        <v/>
      </c>
      <c r="C71" t="str">
        <f>IF(COUNTA(Metadata!A66)=1,IF(COUNTA(Metadata!B66:'Metadata'!P66)=15, "Yes", "One (or more) of these fields are empty"),"")</f>
        <v/>
      </c>
      <c r="D71" t="str">
        <f>IF(COUNTA(Metadata!A66)=1, IF(ISNUMBER(MATCH(LEFT(Metadata!O66,SEARCH(":",Metadata!O66)-1),'Library and Platform Vocabulary'!$A$117:$A$413,0)), "Yes", "No"),"")</f>
        <v/>
      </c>
      <c r="E71" t="str">
        <f ca="1">IF(COUNTA(Metadata!A66)=1,IF(Metadata!N66&gt;TODAY(),"No, date is in the future or is invalid", "Yes"),"")</f>
        <v/>
      </c>
    </row>
    <row r="72" spans="1:5">
      <c r="A72" t="str">
        <f>IF(COUNTA(Metadata!A67)=1,ROW(Metadata!A67),"")</f>
        <v/>
      </c>
      <c r="B72" t="str">
        <f>IF(COUNTA(Metadata!A67)=1,IF(COUNTA(Metadata!L67,Metadata!B67)=2, IF(Metadata!L67=Metadata!B67, "No", "Yes"), "One (or both) of these fields are empty"),"")</f>
        <v/>
      </c>
      <c r="C72" t="str">
        <f>IF(COUNTA(Metadata!A67)=1,IF(COUNTA(Metadata!B67:'Metadata'!P67)=15, "Yes", "One (or more) of these fields are empty"),"")</f>
        <v/>
      </c>
      <c r="D72" t="str">
        <f>IF(COUNTA(Metadata!A67)=1, IF(ISNUMBER(MATCH(LEFT(Metadata!O67,SEARCH(":",Metadata!O67)-1),'Library and Platform Vocabulary'!$A$117:$A$413,0)), "Yes", "No"),"")</f>
        <v/>
      </c>
      <c r="E72" t="str">
        <f ca="1">IF(COUNTA(Metadata!A67)=1,IF(Metadata!N67&gt;TODAY(),"No, date is in the future or is invalid", "Yes"),"")</f>
        <v/>
      </c>
    </row>
    <row r="73" spans="1:5">
      <c r="A73" t="str">
        <f>IF(COUNTA(Metadata!A68)=1,ROW(Metadata!A68),"")</f>
        <v/>
      </c>
      <c r="B73" t="str">
        <f>IF(COUNTA(Metadata!A68)=1,IF(COUNTA(Metadata!L68,Metadata!B68)=2, IF(Metadata!L68=Metadata!B68, "No", "Yes"), "One (or both) of these fields are empty"),"")</f>
        <v/>
      </c>
      <c r="C73" t="str">
        <f>IF(COUNTA(Metadata!A68)=1,IF(COUNTA(Metadata!B68:'Metadata'!P68)=15, "Yes", "One (or more) of these fields are empty"),"")</f>
        <v/>
      </c>
      <c r="D73" t="str">
        <f>IF(COUNTA(Metadata!A68)=1, IF(ISNUMBER(MATCH(LEFT(Metadata!O68,SEARCH(":",Metadata!O68)-1),'Library and Platform Vocabulary'!$A$117:$A$413,0)), "Yes", "No"),"")</f>
        <v/>
      </c>
      <c r="E73" t="str">
        <f ca="1">IF(COUNTA(Metadata!A68)=1,IF(Metadata!N68&gt;TODAY(),"No, date is in the future or is invalid", "Yes"),"")</f>
        <v/>
      </c>
    </row>
    <row r="74" spans="1:5">
      <c r="A74" t="str">
        <f>IF(COUNTA(Metadata!A69)=1,ROW(Metadata!A69),"")</f>
        <v/>
      </c>
      <c r="B74" t="str">
        <f>IF(COUNTA(Metadata!A69)=1,IF(COUNTA(Metadata!L69,Metadata!B69)=2, IF(Metadata!L69=Metadata!B69, "No", "Yes"), "One (or both) of these fields are empty"),"")</f>
        <v/>
      </c>
      <c r="C74" t="str">
        <f>IF(COUNTA(Metadata!A69)=1,IF(COUNTA(Metadata!B69:'Metadata'!P69)=15, "Yes", "One (or more) of these fields are empty"),"")</f>
        <v/>
      </c>
      <c r="D74" t="str">
        <f>IF(COUNTA(Metadata!A69)=1, IF(ISNUMBER(MATCH(LEFT(Metadata!O69,SEARCH(":",Metadata!O69)-1),'Library and Platform Vocabulary'!$A$117:$A$413,0)), "Yes", "No"),"")</f>
        <v/>
      </c>
      <c r="E74" t="str">
        <f ca="1">IF(COUNTA(Metadata!A69)=1,IF(Metadata!N69&gt;TODAY(),"No, date is in the future or is invalid", "Yes"),"")</f>
        <v/>
      </c>
    </row>
    <row r="75" spans="1:5">
      <c r="A75" t="str">
        <f>IF(COUNTA(Metadata!A70)=1,ROW(Metadata!A70),"")</f>
        <v/>
      </c>
      <c r="B75" t="str">
        <f>IF(COUNTA(Metadata!A70)=1,IF(COUNTA(Metadata!L70,Metadata!B70)=2, IF(Metadata!L70=Metadata!B70, "No", "Yes"), "One (or both) of these fields are empty"),"")</f>
        <v/>
      </c>
      <c r="C75" t="str">
        <f>IF(COUNTA(Metadata!A70)=1,IF(COUNTA(Metadata!B70:'Metadata'!P70)=15, "Yes", "One (or more) of these fields are empty"),"")</f>
        <v/>
      </c>
      <c r="D75" t="str">
        <f>IF(COUNTA(Metadata!A70)=1, IF(ISNUMBER(MATCH(LEFT(Metadata!O70,SEARCH(":",Metadata!O70)-1),'Library and Platform Vocabulary'!$A$117:$A$413,0)), "Yes", "No"),"")</f>
        <v/>
      </c>
      <c r="E75" t="str">
        <f ca="1">IF(COUNTA(Metadata!A70)=1,IF(Metadata!N70&gt;TODAY(),"No, date is in the future or is invalid", "Yes"),"")</f>
        <v/>
      </c>
    </row>
    <row r="76" spans="1:5">
      <c r="A76" t="str">
        <f>IF(COUNTA(Metadata!A71)=1,ROW(Metadata!A71),"")</f>
        <v/>
      </c>
      <c r="B76" t="str">
        <f>IF(COUNTA(Metadata!A71)=1,IF(COUNTA(Metadata!L71,Metadata!B71)=2, IF(Metadata!L71=Metadata!B71, "No", "Yes"), "One (or both) of these fields are empty"),"")</f>
        <v/>
      </c>
      <c r="C76" t="str">
        <f>IF(COUNTA(Metadata!A71)=1,IF(COUNTA(Metadata!B71:'Metadata'!P71)=15, "Yes", "One (or more) of these fields are empty"),"")</f>
        <v/>
      </c>
      <c r="D76" t="str">
        <f>IF(COUNTA(Metadata!A71)=1, IF(ISNUMBER(MATCH(LEFT(Metadata!O71,SEARCH(":",Metadata!O71)-1),'Library and Platform Vocabulary'!$A$117:$A$413,0)), "Yes", "No"),"")</f>
        <v/>
      </c>
      <c r="E76" t="str">
        <f ca="1">IF(COUNTA(Metadata!A71)=1,IF(Metadata!N71&gt;TODAY(),"No, date is in the future or is invalid", "Yes"),"")</f>
        <v/>
      </c>
    </row>
    <row r="77" spans="1:5">
      <c r="A77" t="str">
        <f>IF(COUNTA(Metadata!A72)=1,ROW(Metadata!A72),"")</f>
        <v/>
      </c>
      <c r="B77" t="str">
        <f>IF(COUNTA(Metadata!A72)=1,IF(COUNTA(Metadata!L72,Metadata!B72)=2, IF(Metadata!L72=Metadata!B72, "No", "Yes"), "One (or both) of these fields are empty"),"")</f>
        <v/>
      </c>
      <c r="C77" t="str">
        <f>IF(COUNTA(Metadata!A72)=1,IF(COUNTA(Metadata!B72:'Metadata'!P72)=15, "Yes", "One (or more) of these fields are empty"),"")</f>
        <v/>
      </c>
      <c r="D77" t="str">
        <f>IF(COUNTA(Metadata!A72)=1, IF(ISNUMBER(MATCH(LEFT(Metadata!O72,SEARCH(":",Metadata!O72)-1),'Library and Platform Vocabulary'!$A$117:$A$413,0)), "Yes", "No"),"")</f>
        <v/>
      </c>
      <c r="E77" t="str">
        <f ca="1">IF(COUNTA(Metadata!A72)=1,IF(Metadata!N72&gt;TODAY(),"No, date is in the future or is invalid", "Yes"),"")</f>
        <v/>
      </c>
    </row>
    <row r="78" spans="1:5">
      <c r="A78" t="str">
        <f>IF(COUNTA(Metadata!A73)=1,ROW(Metadata!A73),"")</f>
        <v/>
      </c>
      <c r="B78" t="str">
        <f>IF(COUNTA(Metadata!A73)=1,IF(COUNTA(Metadata!L73,Metadata!B73)=2, IF(Metadata!L73=Metadata!B73, "No", "Yes"), "One (or both) of these fields are empty"),"")</f>
        <v/>
      </c>
      <c r="C78" t="str">
        <f>IF(COUNTA(Metadata!A73)=1,IF(COUNTA(Metadata!B73:'Metadata'!P73)=15, "Yes", "One (or more) of these fields are empty"),"")</f>
        <v/>
      </c>
      <c r="D78" t="str">
        <f>IF(COUNTA(Metadata!A73)=1, IF(ISNUMBER(MATCH(LEFT(Metadata!O73,SEARCH(":",Metadata!O73)-1),'Library and Platform Vocabulary'!$A$117:$A$413,0)), "Yes", "No"),"")</f>
        <v/>
      </c>
      <c r="E78" t="str">
        <f ca="1">IF(COUNTA(Metadata!A73)=1,IF(Metadata!N73&gt;TODAY(),"No, date is in the future or is invalid", "Yes"),"")</f>
        <v/>
      </c>
    </row>
    <row r="79" spans="1:5">
      <c r="A79" t="str">
        <f>IF(COUNTA(Metadata!A74)=1,ROW(Metadata!A74),"")</f>
        <v/>
      </c>
      <c r="B79" t="str">
        <f>IF(COUNTA(Metadata!A74)=1,IF(COUNTA(Metadata!L74,Metadata!B74)=2, IF(Metadata!L74=Metadata!B74, "No", "Yes"), "One (or both) of these fields are empty"),"")</f>
        <v/>
      </c>
      <c r="C79" t="str">
        <f>IF(COUNTA(Metadata!A74)=1,IF(COUNTA(Metadata!B74:'Metadata'!P74)=15, "Yes", "One (or more) of these fields are empty"),"")</f>
        <v/>
      </c>
      <c r="D79" t="str">
        <f>IF(COUNTA(Metadata!A74)=1, IF(ISNUMBER(MATCH(LEFT(Metadata!O74,SEARCH(":",Metadata!O74)-1),'Library and Platform Vocabulary'!$A$117:$A$413,0)), "Yes", "No"),"")</f>
        <v/>
      </c>
      <c r="E79" t="str">
        <f ca="1">IF(COUNTA(Metadata!A74)=1,IF(Metadata!N74&gt;TODAY(),"No, date is in the future or is invalid", "Yes"),"")</f>
        <v/>
      </c>
    </row>
    <row r="80" spans="1:5">
      <c r="A80" t="str">
        <f>IF(COUNTA(Metadata!A75)=1,ROW(Metadata!A75),"")</f>
        <v/>
      </c>
      <c r="B80" t="str">
        <f>IF(COUNTA(Metadata!A75)=1,IF(COUNTA(Metadata!L75,Metadata!B75)=2, IF(Metadata!L75=Metadata!B75, "No", "Yes"), "One (or both) of these fields are empty"),"")</f>
        <v/>
      </c>
      <c r="C80" t="str">
        <f>IF(COUNTA(Metadata!A75)=1,IF(COUNTA(Metadata!B75:'Metadata'!P75)=15, "Yes", "One (or more) of these fields are empty"),"")</f>
        <v/>
      </c>
      <c r="D80" t="str">
        <f>IF(COUNTA(Metadata!A75)=1, IF(ISNUMBER(MATCH(LEFT(Metadata!O75,SEARCH(":",Metadata!O75)-1),'Library and Platform Vocabulary'!$A$117:$A$413,0)), "Yes", "No"),"")</f>
        <v/>
      </c>
      <c r="E80" t="str">
        <f ca="1">IF(COUNTA(Metadata!A75)=1,IF(Metadata!N75&gt;TODAY(),"No, date is in the future or is invalid", "Yes"),"")</f>
        <v/>
      </c>
    </row>
    <row r="81" spans="1:5">
      <c r="A81" t="str">
        <f>IF(COUNTA(Metadata!A76)=1,ROW(Metadata!A76),"")</f>
        <v/>
      </c>
      <c r="B81" t="str">
        <f>IF(COUNTA(Metadata!A76)=1,IF(COUNTA(Metadata!L76,Metadata!B76)=2, IF(Metadata!L76=Metadata!B76, "No", "Yes"), "One (or both) of these fields are empty"),"")</f>
        <v/>
      </c>
      <c r="C81" t="str">
        <f>IF(COUNTA(Metadata!A76)=1,IF(COUNTA(Metadata!B76:'Metadata'!P76)=15, "Yes", "One (or more) of these fields are empty"),"")</f>
        <v/>
      </c>
      <c r="D81" t="str">
        <f>IF(COUNTA(Metadata!A76)=1, IF(ISNUMBER(MATCH(LEFT(Metadata!O76,SEARCH(":",Metadata!O76)-1),'Library and Platform Vocabulary'!$A$117:$A$413,0)), "Yes", "No"),"")</f>
        <v/>
      </c>
      <c r="E81" t="str">
        <f ca="1">IF(COUNTA(Metadata!A76)=1,IF(Metadata!N76&gt;TODAY(),"No, date is in the future or is invalid", "Yes"),"")</f>
        <v/>
      </c>
    </row>
    <row r="82" spans="1:5">
      <c r="A82" t="str">
        <f>IF(COUNTA(Metadata!A77)=1,ROW(Metadata!A77),"")</f>
        <v/>
      </c>
      <c r="B82" t="str">
        <f>IF(COUNTA(Metadata!A77)=1,IF(COUNTA(Metadata!L77,Metadata!B77)=2, IF(Metadata!L77=Metadata!B77, "No", "Yes"), "One (or both) of these fields are empty"),"")</f>
        <v/>
      </c>
      <c r="C82" t="str">
        <f>IF(COUNTA(Metadata!A77)=1,IF(COUNTA(Metadata!B77:'Metadata'!P77)=15, "Yes", "One (or more) of these fields are empty"),"")</f>
        <v/>
      </c>
      <c r="D82" t="str">
        <f>IF(COUNTA(Metadata!A77)=1, IF(ISNUMBER(MATCH(LEFT(Metadata!O77,SEARCH(":",Metadata!O77)-1),'Library and Platform Vocabulary'!$A$117:$A$413,0)), "Yes", "No"),"")</f>
        <v/>
      </c>
      <c r="E82" t="str">
        <f ca="1">IF(COUNTA(Metadata!A77)=1,IF(Metadata!N77&gt;TODAY(),"No, date is in the future or is invalid", "Yes"),"")</f>
        <v/>
      </c>
    </row>
    <row r="83" spans="1:5">
      <c r="A83" t="str">
        <f>IF(COUNTA(Metadata!A78)=1,ROW(Metadata!A78),"")</f>
        <v/>
      </c>
      <c r="B83" t="str">
        <f>IF(COUNTA(Metadata!A78)=1,IF(COUNTA(Metadata!L78,Metadata!B78)=2, IF(Metadata!L78=Metadata!B78, "No", "Yes"), "One (or both) of these fields are empty"),"")</f>
        <v/>
      </c>
      <c r="C83" t="str">
        <f>IF(COUNTA(Metadata!A78)=1,IF(COUNTA(Metadata!B78:'Metadata'!P78)=15, "Yes", "One (or more) of these fields are empty"),"")</f>
        <v/>
      </c>
      <c r="D83" t="str">
        <f>IF(COUNTA(Metadata!A78)=1, IF(ISNUMBER(MATCH(LEFT(Metadata!O78,SEARCH(":",Metadata!O78)-1),'Library and Platform Vocabulary'!$A$117:$A$413,0)), "Yes", "No"),"")</f>
        <v/>
      </c>
      <c r="E83" t="str">
        <f ca="1">IF(COUNTA(Metadata!A78)=1,IF(Metadata!N78&gt;TODAY(),"No, date is in the future or is invalid", "Yes"),"")</f>
        <v/>
      </c>
    </row>
    <row r="84" spans="1:5">
      <c r="A84" t="str">
        <f>IF(COUNTA(Metadata!A79)=1,ROW(Metadata!A79),"")</f>
        <v/>
      </c>
      <c r="B84" t="str">
        <f>IF(COUNTA(Metadata!A79)=1,IF(COUNTA(Metadata!L79,Metadata!B79)=2, IF(Metadata!L79=Metadata!B79, "No", "Yes"), "One (or both) of these fields are empty"),"")</f>
        <v/>
      </c>
      <c r="C84" t="str">
        <f>IF(COUNTA(Metadata!A79)=1,IF(COUNTA(Metadata!B79:'Metadata'!P79)=15, "Yes", "One (or more) of these fields are empty"),"")</f>
        <v/>
      </c>
      <c r="D84" t="str">
        <f>IF(COUNTA(Metadata!A79)=1, IF(ISNUMBER(MATCH(LEFT(Metadata!O79,SEARCH(":",Metadata!O79)-1),'Library and Platform Vocabulary'!$A$117:$A$413,0)), "Yes", "No"),"")</f>
        <v/>
      </c>
      <c r="E84" t="str">
        <f ca="1">IF(COUNTA(Metadata!A79)=1,IF(Metadata!N79&gt;TODAY(),"No, date is in the future or is invalid", "Yes"),"")</f>
        <v/>
      </c>
    </row>
    <row r="85" spans="1:5">
      <c r="A85" t="str">
        <f>IF(COUNTA(Metadata!A80)=1,ROW(Metadata!A80),"")</f>
        <v/>
      </c>
      <c r="B85" t="str">
        <f>IF(COUNTA(Metadata!A80)=1,IF(COUNTA(Metadata!L80,Metadata!B80)=2, IF(Metadata!L80=Metadata!B80, "No", "Yes"), "One (or both) of these fields are empty"),"")</f>
        <v/>
      </c>
      <c r="C85" t="str">
        <f>IF(COUNTA(Metadata!A80)=1,IF(COUNTA(Metadata!B80:'Metadata'!P80)=15, "Yes", "One (or more) of these fields are empty"),"")</f>
        <v/>
      </c>
      <c r="D85" t="str">
        <f>IF(COUNTA(Metadata!A80)=1, IF(ISNUMBER(MATCH(LEFT(Metadata!O80,SEARCH(":",Metadata!O80)-1),'Library and Platform Vocabulary'!$A$117:$A$413,0)), "Yes", "No"),"")</f>
        <v/>
      </c>
      <c r="E85" t="str">
        <f ca="1">IF(COUNTA(Metadata!A80)=1,IF(Metadata!N80&gt;TODAY(),"No, date is in the future or is invalid", "Yes"),"")</f>
        <v/>
      </c>
    </row>
    <row r="86" spans="1:5">
      <c r="A86" t="str">
        <f>IF(COUNTA(Metadata!A81)=1,ROW(Metadata!A81),"")</f>
        <v/>
      </c>
      <c r="B86" t="str">
        <f>IF(COUNTA(Metadata!A81)=1,IF(COUNTA(Metadata!L81,Metadata!B81)=2, IF(Metadata!L81=Metadata!B81, "No", "Yes"), "One (or both) of these fields are empty"),"")</f>
        <v/>
      </c>
      <c r="C86" t="str">
        <f>IF(COUNTA(Metadata!A81)=1,IF(COUNTA(Metadata!B81:'Metadata'!P81)=15, "Yes", "One (or more) of these fields are empty"),"")</f>
        <v/>
      </c>
      <c r="D86" t="str">
        <f>IF(COUNTA(Metadata!A81)=1, IF(ISNUMBER(MATCH(LEFT(Metadata!O81,SEARCH(":",Metadata!O81)-1),'Library and Platform Vocabulary'!$A$117:$A$413,0)), "Yes", "No"),"")</f>
        <v/>
      </c>
      <c r="E86" t="str">
        <f ca="1">IF(COUNTA(Metadata!A81)=1,IF(Metadata!N81&gt;TODAY(),"No, date is in the future or is invalid", "Yes"),"")</f>
        <v/>
      </c>
    </row>
    <row r="87" spans="1:5">
      <c r="A87" t="str">
        <f>IF(COUNTA(Metadata!A82)=1,ROW(Metadata!A82),"")</f>
        <v/>
      </c>
      <c r="B87" t="str">
        <f>IF(COUNTA(Metadata!A82)=1,IF(COUNTA(Metadata!L82,Metadata!B82)=2, IF(Metadata!L82=Metadata!B82, "No", "Yes"), "One (or both) of these fields are empty"),"")</f>
        <v/>
      </c>
      <c r="C87" t="str">
        <f>IF(COUNTA(Metadata!A82)=1,IF(COUNTA(Metadata!B82:'Metadata'!P82)=15, "Yes", "One (or more) of these fields are empty"),"")</f>
        <v/>
      </c>
      <c r="D87" t="str">
        <f>IF(COUNTA(Metadata!A82)=1, IF(ISNUMBER(MATCH(LEFT(Metadata!O82,SEARCH(":",Metadata!O82)-1),'Library and Platform Vocabulary'!$A$117:$A$413,0)), "Yes", "No"),"")</f>
        <v/>
      </c>
      <c r="E87" t="str">
        <f ca="1">IF(COUNTA(Metadata!A82)=1,IF(Metadata!N82&gt;TODAY(),"No, date is in the future or is invalid", "Yes"),"")</f>
        <v/>
      </c>
    </row>
    <row r="88" spans="1:5">
      <c r="A88" t="str">
        <f>IF(COUNTA(Metadata!A83)=1,ROW(Metadata!A83),"")</f>
        <v/>
      </c>
      <c r="B88" t="str">
        <f>IF(COUNTA(Metadata!A83)=1,IF(COUNTA(Metadata!L83,Metadata!B83)=2, IF(Metadata!L83=Metadata!B83, "No", "Yes"), "One (or both) of these fields are empty"),"")</f>
        <v/>
      </c>
      <c r="C88" t="str">
        <f>IF(COUNTA(Metadata!A83)=1,IF(COUNTA(Metadata!B83:'Metadata'!P83)=15, "Yes", "One (or more) of these fields are empty"),"")</f>
        <v/>
      </c>
      <c r="D88" t="str">
        <f>IF(COUNTA(Metadata!A83)=1, IF(ISNUMBER(MATCH(LEFT(Metadata!O83,SEARCH(":",Metadata!O83)-1),'Library and Platform Vocabulary'!$A$117:$A$413,0)), "Yes", "No"),"")</f>
        <v/>
      </c>
      <c r="E88" t="str">
        <f ca="1">IF(COUNTA(Metadata!A83)=1,IF(Metadata!N83&gt;TODAY(),"No, date is in the future or is invalid", "Yes"),"")</f>
        <v/>
      </c>
    </row>
    <row r="89" spans="1:5">
      <c r="A89" t="str">
        <f>IF(COUNTA(Metadata!A84)=1,ROW(Metadata!A84),"")</f>
        <v/>
      </c>
      <c r="B89" t="str">
        <f>IF(COUNTA(Metadata!A84)=1,IF(COUNTA(Metadata!L84,Metadata!B84)=2, IF(Metadata!L84=Metadata!B84, "No", "Yes"), "One (or both) of these fields are empty"),"")</f>
        <v/>
      </c>
      <c r="C89" t="str">
        <f>IF(COUNTA(Metadata!A84)=1,IF(COUNTA(Metadata!B84:'Metadata'!P84)=15, "Yes", "One (or more) of these fields are empty"),"")</f>
        <v/>
      </c>
      <c r="D89" t="str">
        <f>IF(COUNTA(Metadata!A84)=1, IF(ISNUMBER(MATCH(LEFT(Metadata!O84,SEARCH(":",Metadata!O84)-1),'Library and Platform Vocabulary'!$A$117:$A$413,0)), "Yes", "No"),"")</f>
        <v/>
      </c>
      <c r="E89" t="str">
        <f ca="1">IF(COUNTA(Metadata!A84)=1,IF(Metadata!N84&gt;TODAY(),"No, date is in the future or is invalid", "Yes"),"")</f>
        <v/>
      </c>
    </row>
    <row r="90" spans="1:5">
      <c r="A90" t="str">
        <f>IF(COUNTA(Metadata!A85)=1,ROW(Metadata!A85),"")</f>
        <v/>
      </c>
      <c r="B90" t="str">
        <f>IF(COUNTA(Metadata!A85)=1,IF(COUNTA(Metadata!L85,Metadata!B85)=2, IF(Metadata!L85=Metadata!B85, "No", "Yes"), "One (or both) of these fields are empty"),"")</f>
        <v/>
      </c>
      <c r="C90" t="str">
        <f>IF(COUNTA(Metadata!A85)=1,IF(COUNTA(Metadata!B85:'Metadata'!P85)=15, "Yes", "One (or more) of these fields are empty"),"")</f>
        <v/>
      </c>
      <c r="D90" t="str">
        <f>IF(COUNTA(Metadata!A85)=1, IF(ISNUMBER(MATCH(LEFT(Metadata!O85,SEARCH(":",Metadata!O85)-1),'Library and Platform Vocabulary'!$A$117:$A$413,0)), "Yes", "No"),"")</f>
        <v/>
      </c>
      <c r="E90" t="str">
        <f ca="1">IF(COUNTA(Metadata!A85)=1,IF(Metadata!N85&gt;TODAY(),"No, date is in the future or is invalid", "Yes"),"")</f>
        <v/>
      </c>
    </row>
    <row r="91" spans="1:5">
      <c r="A91" t="str">
        <f>IF(COUNTA(Metadata!A86)=1,ROW(Metadata!A86),"")</f>
        <v/>
      </c>
      <c r="B91" t="str">
        <f>IF(COUNTA(Metadata!A86)=1,IF(COUNTA(Metadata!L86,Metadata!B86)=2, IF(Metadata!L86=Metadata!B86, "No", "Yes"), "One (or both) of these fields are empty"),"")</f>
        <v/>
      </c>
      <c r="C91" t="str">
        <f>IF(COUNTA(Metadata!A86)=1,IF(COUNTA(Metadata!B86:'Metadata'!P86)=15, "Yes", "One (or more) of these fields are empty"),"")</f>
        <v/>
      </c>
      <c r="D91" t="str">
        <f>IF(COUNTA(Metadata!A86)=1, IF(ISNUMBER(MATCH(LEFT(Metadata!O86,SEARCH(":",Metadata!O86)-1),'Library and Platform Vocabulary'!$A$117:$A$413,0)), "Yes", "No"),"")</f>
        <v/>
      </c>
      <c r="E91" t="str">
        <f ca="1">IF(COUNTA(Metadata!A86)=1,IF(Metadata!N86&gt;TODAY(),"No, date is in the future or is invalid", "Yes"),"")</f>
        <v/>
      </c>
    </row>
    <row r="92" spans="1:5">
      <c r="A92" t="str">
        <f>IF(COUNTA(Metadata!A87)=1,ROW(Metadata!A87),"")</f>
        <v/>
      </c>
      <c r="B92" t="str">
        <f>IF(COUNTA(Metadata!A87)=1,IF(COUNTA(Metadata!L87,Metadata!B87)=2, IF(Metadata!L87=Metadata!B87, "No", "Yes"), "One (or both) of these fields are empty"),"")</f>
        <v/>
      </c>
      <c r="C92" t="str">
        <f>IF(COUNTA(Metadata!A87)=1,IF(COUNTA(Metadata!B87:'Metadata'!P87)=15, "Yes", "One (or more) of these fields are empty"),"")</f>
        <v/>
      </c>
      <c r="D92" t="str">
        <f>IF(COUNTA(Metadata!A87)=1, IF(ISNUMBER(MATCH(LEFT(Metadata!O87,SEARCH(":",Metadata!O87)-1),'Library and Platform Vocabulary'!$A$117:$A$413,0)), "Yes", "No"),"")</f>
        <v/>
      </c>
      <c r="E92" t="str">
        <f ca="1">IF(COUNTA(Metadata!A87)=1,IF(Metadata!N87&gt;TODAY(),"No, date is in the future or is invalid", "Yes"),"")</f>
        <v/>
      </c>
    </row>
    <row r="93" spans="1:5">
      <c r="A93" t="str">
        <f>IF(COUNTA(Metadata!A88)=1,ROW(Metadata!A88),"")</f>
        <v/>
      </c>
      <c r="B93" t="str">
        <f>IF(COUNTA(Metadata!A88)=1,IF(COUNTA(Metadata!L88,Metadata!B88)=2, IF(Metadata!L88=Metadata!B88, "No", "Yes"), "One (or both) of these fields are empty"),"")</f>
        <v/>
      </c>
      <c r="C93" t="str">
        <f>IF(COUNTA(Metadata!A88)=1,IF(COUNTA(Metadata!B88:'Metadata'!P88)=15, "Yes", "One (or more) of these fields are empty"),"")</f>
        <v/>
      </c>
      <c r="D93" t="str">
        <f>IF(COUNTA(Metadata!A88)=1, IF(ISNUMBER(MATCH(LEFT(Metadata!O88,SEARCH(":",Metadata!O88)-1),'Library and Platform Vocabulary'!$A$117:$A$413,0)), "Yes", "No"),"")</f>
        <v/>
      </c>
      <c r="E93" t="str">
        <f ca="1">IF(COUNTA(Metadata!A88)=1,IF(Metadata!N88&gt;TODAY(),"No, date is in the future or is invalid", "Yes"),"")</f>
        <v/>
      </c>
    </row>
    <row r="94" spans="1:5">
      <c r="A94" t="str">
        <f>IF(COUNTA(Metadata!A89)=1,ROW(Metadata!A89),"")</f>
        <v/>
      </c>
      <c r="B94" t="str">
        <f>IF(COUNTA(Metadata!A89)=1,IF(COUNTA(Metadata!L89,Metadata!B89)=2, IF(Metadata!L89=Metadata!B89, "No", "Yes"), "One (or both) of these fields are empty"),"")</f>
        <v/>
      </c>
      <c r="C94" t="str">
        <f>IF(COUNTA(Metadata!A89)=1,IF(COUNTA(Metadata!B89:'Metadata'!P89)=15, "Yes", "One (or more) of these fields are empty"),"")</f>
        <v/>
      </c>
      <c r="D94" t="str">
        <f>IF(COUNTA(Metadata!A89)=1, IF(ISNUMBER(MATCH(LEFT(Metadata!O89,SEARCH(":",Metadata!O89)-1),'Library and Platform Vocabulary'!$A$117:$A$413,0)), "Yes", "No"),"")</f>
        <v/>
      </c>
      <c r="E94" t="str">
        <f ca="1">IF(COUNTA(Metadata!A89)=1,IF(Metadata!N89&gt;TODAY(),"No, date is in the future or is invalid", "Yes"),"")</f>
        <v/>
      </c>
    </row>
    <row r="95" spans="1:5">
      <c r="A95" t="str">
        <f>IF(COUNTA(Metadata!A90)=1,ROW(Metadata!A90),"")</f>
        <v/>
      </c>
      <c r="B95" t="str">
        <f>IF(COUNTA(Metadata!A90)=1,IF(COUNTA(Metadata!L90,Metadata!B90)=2, IF(Metadata!L90=Metadata!B90, "No", "Yes"), "One (or both) of these fields are empty"),"")</f>
        <v/>
      </c>
      <c r="C95" t="str">
        <f>IF(COUNTA(Metadata!A90)=1,IF(COUNTA(Metadata!B90:'Metadata'!P90)=15, "Yes", "One (or more) of these fields are empty"),"")</f>
        <v/>
      </c>
      <c r="D95" t="str">
        <f>IF(COUNTA(Metadata!A90)=1, IF(ISNUMBER(MATCH(LEFT(Metadata!O90,SEARCH(":",Metadata!O90)-1),'Library and Platform Vocabulary'!$A$117:$A$413,0)), "Yes", "No"),"")</f>
        <v/>
      </c>
      <c r="E95" t="str">
        <f ca="1">IF(COUNTA(Metadata!A90)=1,IF(Metadata!N90&gt;TODAY(),"No, date is in the future or is invalid", "Yes"),"")</f>
        <v/>
      </c>
    </row>
    <row r="96" spans="1:5">
      <c r="A96" t="str">
        <f>IF(COUNTA(Metadata!A91)=1,ROW(Metadata!A91),"")</f>
        <v/>
      </c>
      <c r="B96" t="str">
        <f>IF(COUNTA(Metadata!A91)=1,IF(COUNTA(Metadata!L91,Metadata!B91)=2, IF(Metadata!L91=Metadata!B91, "No", "Yes"), "One (or both) of these fields are empty"),"")</f>
        <v/>
      </c>
      <c r="C96" t="str">
        <f>IF(COUNTA(Metadata!A91)=1,IF(COUNTA(Metadata!B91:'Metadata'!P91)=15, "Yes", "One (or more) of these fields are empty"),"")</f>
        <v/>
      </c>
      <c r="D96" t="str">
        <f>IF(COUNTA(Metadata!A91)=1, IF(ISNUMBER(MATCH(LEFT(Metadata!O91,SEARCH(":",Metadata!O91)-1),'Library and Platform Vocabulary'!$A$117:$A$413,0)), "Yes", "No"),"")</f>
        <v/>
      </c>
      <c r="E96" t="str">
        <f ca="1">IF(COUNTA(Metadata!A91)=1,IF(Metadata!N91&gt;TODAY(),"No, date is in the future or is invalid", "Yes"),"")</f>
        <v/>
      </c>
    </row>
    <row r="97" spans="1:5">
      <c r="A97" t="str">
        <f>IF(COUNTA(Metadata!A92)=1,ROW(Metadata!A92),"")</f>
        <v/>
      </c>
      <c r="B97" t="str">
        <f>IF(COUNTA(Metadata!A92)=1,IF(COUNTA(Metadata!L92,Metadata!B92)=2, IF(Metadata!L92=Metadata!B92, "No", "Yes"), "One (or both) of these fields are empty"),"")</f>
        <v/>
      </c>
      <c r="C97" t="str">
        <f>IF(COUNTA(Metadata!A92)=1,IF(COUNTA(Metadata!B92:'Metadata'!P92)=15, "Yes", "One (or more) of these fields are empty"),"")</f>
        <v/>
      </c>
      <c r="D97" t="str">
        <f>IF(COUNTA(Metadata!A92)=1, IF(ISNUMBER(MATCH(LEFT(Metadata!O92,SEARCH(":",Metadata!O92)-1),'Library and Platform Vocabulary'!$A$117:$A$413,0)), "Yes", "No"),"")</f>
        <v/>
      </c>
      <c r="E97" t="str">
        <f ca="1">IF(COUNTA(Metadata!A92)=1,IF(Metadata!N92&gt;TODAY(),"No, date is in the future or is invalid", "Yes"),"")</f>
        <v/>
      </c>
    </row>
    <row r="98" spans="1:5">
      <c r="A98" t="str">
        <f>IF(COUNTA(Metadata!A93)=1,ROW(Metadata!A93),"")</f>
        <v/>
      </c>
      <c r="B98" t="str">
        <f>IF(COUNTA(Metadata!A93)=1,IF(COUNTA(Metadata!L93,Metadata!B93)=2, IF(Metadata!L93=Metadata!B93, "No", "Yes"), "One (or both) of these fields are empty"),"")</f>
        <v/>
      </c>
      <c r="C98" t="str">
        <f>IF(COUNTA(Metadata!A93)=1,IF(COUNTA(Metadata!B93:'Metadata'!P93)=15, "Yes", "One (or more) of these fields are empty"),"")</f>
        <v/>
      </c>
      <c r="D98" t="str">
        <f>IF(COUNTA(Metadata!A93)=1, IF(ISNUMBER(MATCH(LEFT(Metadata!O93,SEARCH(":",Metadata!O93)-1),'Library and Platform Vocabulary'!$A$117:$A$413,0)), "Yes", "No"),"")</f>
        <v/>
      </c>
      <c r="E98" t="str">
        <f ca="1">IF(COUNTA(Metadata!A93)=1,IF(Metadata!N93&gt;TODAY(),"No, date is in the future or is invalid", "Yes"),"")</f>
        <v/>
      </c>
    </row>
    <row r="99" spans="1:5">
      <c r="A99" t="str">
        <f>IF(COUNTA(Metadata!A94)=1,ROW(Metadata!A94),"")</f>
        <v/>
      </c>
      <c r="B99" t="str">
        <f>IF(COUNTA(Metadata!A94)=1,IF(COUNTA(Metadata!L94,Metadata!B94)=2, IF(Metadata!L94=Metadata!B94, "No", "Yes"), "One (or both) of these fields are empty"),"")</f>
        <v/>
      </c>
      <c r="C99" t="str">
        <f>IF(COUNTA(Metadata!A94)=1,IF(COUNTA(Metadata!B94:'Metadata'!P94)=15, "Yes", "One (or more) of these fields are empty"),"")</f>
        <v/>
      </c>
      <c r="D99" t="str">
        <f>IF(COUNTA(Metadata!A94)=1, IF(ISNUMBER(MATCH(LEFT(Metadata!O94,SEARCH(":",Metadata!O94)-1),'Library and Platform Vocabulary'!$A$117:$A$413,0)), "Yes", "No"),"")</f>
        <v/>
      </c>
      <c r="E99" t="str">
        <f ca="1">IF(COUNTA(Metadata!A94)=1,IF(Metadata!N94&gt;TODAY(),"No, date is in the future or is invalid", "Yes"),"")</f>
        <v/>
      </c>
    </row>
    <row r="100" spans="1:5">
      <c r="A100" t="str">
        <f>IF(COUNTA(Metadata!A95)=1,ROW(Metadata!A95),"")</f>
        <v/>
      </c>
      <c r="B100" t="str">
        <f>IF(COUNTA(Metadata!A95)=1,IF(COUNTA(Metadata!L95,Metadata!B95)=2, IF(Metadata!L95=Metadata!B95, "No", "Yes"), "One (or both) of these fields are empty"),"")</f>
        <v/>
      </c>
      <c r="C100" t="str">
        <f>IF(COUNTA(Metadata!A95)=1,IF(COUNTA(Metadata!B95:'Metadata'!P95)=15, "Yes", "One (or more) of these fields are empty"),"")</f>
        <v/>
      </c>
      <c r="D100" t="str">
        <f>IF(COUNTA(Metadata!A95)=1, IF(ISNUMBER(MATCH(LEFT(Metadata!O95,SEARCH(":",Metadata!O95)-1),'Library and Platform Vocabulary'!$A$117:$A$413,0)), "Yes", "No"),"")</f>
        <v/>
      </c>
      <c r="E100" t="str">
        <f ca="1">IF(COUNTA(Metadata!A95)=1,IF(Metadata!N95&gt;TODAY(),"No, date is in the future or is invalid", "Yes"),"")</f>
        <v/>
      </c>
    </row>
    <row r="101" spans="1:5">
      <c r="A101" t="str">
        <f>IF(COUNTA(Metadata!A96)=1,ROW(Metadata!A96),"")</f>
        <v/>
      </c>
      <c r="B101" t="str">
        <f>IF(COUNTA(Metadata!A96)=1,IF(COUNTA(Metadata!L96,Metadata!B96)=2, IF(Metadata!L96=Metadata!B96, "No", "Yes"), "One (or both) of these fields are empty"),"")</f>
        <v/>
      </c>
      <c r="C101" t="str">
        <f>IF(COUNTA(Metadata!A96)=1,IF(COUNTA(Metadata!B96:'Metadata'!P96)=15, "Yes", "One (or more) of these fields are empty"),"")</f>
        <v/>
      </c>
      <c r="D101" t="str">
        <f>IF(COUNTA(Metadata!A96)=1, IF(ISNUMBER(MATCH(LEFT(Metadata!O96,SEARCH(":",Metadata!O96)-1),'Library and Platform Vocabulary'!$A$117:$A$413,0)), "Yes", "No"),"")</f>
        <v/>
      </c>
      <c r="E101" t="str">
        <f ca="1">IF(COUNTA(Metadata!A96)=1,IF(Metadata!N96&gt;TODAY(),"No, date is in the future or is invalid", "Yes"),"")</f>
        <v/>
      </c>
    </row>
    <row r="102" spans="1:5">
      <c r="A102" t="str">
        <f>IF(COUNTA(Metadata!A97)=1,ROW(Metadata!A97),"")</f>
        <v/>
      </c>
      <c r="B102" t="str">
        <f>IF(COUNTA(Metadata!A97)=1,IF(COUNTA(Metadata!L97,Metadata!B97)=2, IF(Metadata!L97=Metadata!B97, "No", "Yes"), "One (or both) of these fields are empty"),"")</f>
        <v/>
      </c>
      <c r="C102" t="str">
        <f>IF(COUNTA(Metadata!A97)=1,IF(COUNTA(Metadata!B97:'Metadata'!P97)=15, "Yes", "One (or more) of these fields are empty"),"")</f>
        <v/>
      </c>
      <c r="D102" t="str">
        <f>IF(COUNTA(Metadata!A97)=1, IF(ISNUMBER(MATCH(LEFT(Metadata!O97,SEARCH(":",Metadata!O97)-1),'Library and Platform Vocabulary'!$A$117:$A$413,0)), "Yes", "No"),"")</f>
        <v/>
      </c>
      <c r="E102" t="str">
        <f ca="1">IF(COUNTA(Metadata!A97)=1,IF(Metadata!N97&gt;TODAY(),"No, date is in the future or is invalid", "Yes"),"")</f>
        <v/>
      </c>
    </row>
    <row r="103" spans="1:5">
      <c r="A103" t="str">
        <f>IF(COUNTA(Metadata!A98)=1,ROW(Metadata!A98),"")</f>
        <v/>
      </c>
      <c r="B103" t="str">
        <f>IF(COUNTA(Metadata!A98)=1,IF(COUNTA(Metadata!L98,Metadata!B98)=2, IF(Metadata!L98=Metadata!B98, "No", "Yes"), "One (or both) of these fields are empty"),"")</f>
        <v/>
      </c>
      <c r="C103" t="str">
        <f>IF(COUNTA(Metadata!A98)=1,IF(COUNTA(Metadata!B98:'Metadata'!P98)=15, "Yes", "One (or more) of these fields are empty"),"")</f>
        <v/>
      </c>
      <c r="D103" t="str">
        <f>IF(COUNTA(Metadata!A98)=1, IF(ISNUMBER(MATCH(LEFT(Metadata!O98,SEARCH(":",Metadata!O98)-1),'Library and Platform Vocabulary'!$A$117:$A$413,0)), "Yes", "No"),"")</f>
        <v/>
      </c>
      <c r="E103" t="str">
        <f ca="1">IF(COUNTA(Metadata!A98)=1,IF(Metadata!N98&gt;TODAY(),"No, date is in the future or is invalid", "Yes"),"")</f>
        <v/>
      </c>
    </row>
    <row r="104" spans="1:5">
      <c r="A104" t="str">
        <f>IF(COUNTA(Metadata!A99)=1,ROW(Metadata!A99),"")</f>
        <v/>
      </c>
      <c r="B104" t="str">
        <f>IF(COUNTA(Metadata!A99)=1,IF(COUNTA(Metadata!L99,Metadata!B99)=2, IF(Metadata!L99=Metadata!B99, "No", "Yes"), "One (or both) of these fields are empty"),"")</f>
        <v/>
      </c>
      <c r="C104" t="str">
        <f>IF(COUNTA(Metadata!A99)=1,IF(COUNTA(Metadata!B99:'Metadata'!P99)=15, "Yes", "One (or more) of these fields are empty"),"")</f>
        <v/>
      </c>
      <c r="D104" t="str">
        <f>IF(COUNTA(Metadata!A99)=1, IF(ISNUMBER(MATCH(LEFT(Metadata!O99,SEARCH(":",Metadata!O99)-1),'Library and Platform Vocabulary'!$A$117:$A$413,0)), "Yes", "No"),"")</f>
        <v/>
      </c>
      <c r="E104" t="str">
        <f ca="1">IF(COUNTA(Metadata!A99)=1,IF(Metadata!N99&gt;TODAY(),"No, date is in the future or is invalid", "Yes"),"")</f>
        <v/>
      </c>
    </row>
    <row r="105" spans="1:5">
      <c r="A105" t="str">
        <f>IF(COUNTA(Metadata!A100)=1,ROW(Metadata!A100),"")</f>
        <v/>
      </c>
      <c r="B105" t="str">
        <f>IF(COUNTA(Metadata!A100)=1,IF(COUNTA(Metadata!L100,Metadata!B100)=2, IF(Metadata!L100=Metadata!B100, "No", "Yes"), "One (or both) of these fields are empty"),"")</f>
        <v/>
      </c>
      <c r="C105" t="str">
        <f>IF(COUNTA(Metadata!A100)=1,IF(COUNTA(Metadata!B100:'Metadata'!P100)=15, "Yes", "One (or more) of these fields are empty"),"")</f>
        <v/>
      </c>
      <c r="D105" t="str">
        <f>IF(COUNTA(Metadata!A100)=1, IF(ISNUMBER(MATCH(LEFT(Metadata!O100,SEARCH(":",Metadata!O100)-1),'Library and Platform Vocabulary'!$A$117:$A$413,0)), "Yes", "No"),"")</f>
        <v/>
      </c>
      <c r="E105" t="str">
        <f ca="1">IF(COUNTA(Metadata!A100)=1,IF(Metadata!N100&gt;TODAY(),"No, date is in the future or is invalid", "Yes"),"")</f>
        <v/>
      </c>
    </row>
    <row r="106" spans="1:5">
      <c r="A106" t="str">
        <f>IF(COUNTA(Metadata!A101)=1,ROW(Metadata!A101),"")</f>
        <v/>
      </c>
      <c r="B106" t="str">
        <f>IF(COUNTA(Metadata!A101)=1,IF(COUNTA(Metadata!L101,Metadata!B101)=2, IF(Metadata!L101=Metadata!B101, "No", "Yes"), "One (or both) of these fields are empty"),"")</f>
        <v/>
      </c>
      <c r="C106" t="str">
        <f>IF(COUNTA(Metadata!A101)=1,IF(COUNTA(Metadata!B101:'Metadata'!P101)=15, "Yes", "One (or more) of these fields are empty"),"")</f>
        <v/>
      </c>
      <c r="D106" t="str">
        <f>IF(COUNTA(Metadata!A101)=1, IF(ISNUMBER(MATCH(LEFT(Metadata!O101,SEARCH(":",Metadata!O101)-1),'Library and Platform Vocabulary'!$A$117:$A$413,0)), "Yes", "No"),"")</f>
        <v/>
      </c>
      <c r="E106" t="str">
        <f ca="1">IF(COUNTA(Metadata!A101)=1,IF(Metadata!N101&gt;TODAY(),"No, date is in the future or is invalid", "Yes"),"")</f>
        <v/>
      </c>
    </row>
    <row r="107" spans="1:5">
      <c r="A107" t="str">
        <f>IF(COUNTA(Metadata!A102)=1,ROW(Metadata!A102),"")</f>
        <v/>
      </c>
      <c r="B107" t="str">
        <f>IF(COUNTA(Metadata!A102)=1,IF(COUNTA(Metadata!L102,Metadata!B102)=2, IF(Metadata!L102=Metadata!B102, "No", "Yes"), "One (or both) of these fields are empty"),"")</f>
        <v/>
      </c>
      <c r="C107" t="str">
        <f>IF(COUNTA(Metadata!A102)=1,IF(COUNTA(Metadata!B102:'Metadata'!P102)=15, "Yes", "One (or more) of these fields are empty"),"")</f>
        <v/>
      </c>
      <c r="D107" t="str">
        <f>IF(COUNTA(Metadata!A102)=1, IF(ISNUMBER(MATCH(LEFT(Metadata!O102,SEARCH(":",Metadata!O102)-1),'Library and Platform Vocabulary'!$A$117:$A$413,0)), "Yes", "No"),"")</f>
        <v/>
      </c>
      <c r="E107" t="str">
        <f ca="1">IF(COUNTA(Metadata!A102)=1,IF(Metadata!N102&gt;TODAY(),"No, date is in the future or is invalid", "Yes"),"")</f>
        <v/>
      </c>
    </row>
    <row r="108" spans="1:5">
      <c r="A108" t="str">
        <f>IF(COUNTA(Metadata!A103)=1,ROW(Metadata!A103),"")</f>
        <v/>
      </c>
      <c r="B108" t="str">
        <f>IF(COUNTA(Metadata!A103)=1,IF(COUNTA(Metadata!L103,Metadata!B103)=2, IF(Metadata!L103=Metadata!B103, "No", "Yes"), "One (or both) of these fields are empty"),"")</f>
        <v/>
      </c>
      <c r="C108" t="str">
        <f>IF(COUNTA(Metadata!A103)=1,IF(COUNTA(Metadata!B103:'Metadata'!P103)=15, "Yes", "One (or more) of these fields are empty"),"")</f>
        <v/>
      </c>
      <c r="D108" t="str">
        <f>IF(COUNTA(Metadata!A103)=1, IF(ISNUMBER(MATCH(LEFT(Metadata!O103,SEARCH(":",Metadata!O103)-1),'Library and Platform Vocabulary'!$A$117:$A$413,0)), "Yes", "No"),"")</f>
        <v/>
      </c>
      <c r="E108" t="str">
        <f ca="1">IF(COUNTA(Metadata!A103)=1,IF(Metadata!N103&gt;TODAY(),"No, date is in the future or is invalid", "Yes"),"")</f>
        <v/>
      </c>
    </row>
    <row r="109" spans="1:5">
      <c r="A109" t="str">
        <f>IF(COUNTA(Metadata!A104)=1,ROW(Metadata!A104),"")</f>
        <v/>
      </c>
      <c r="B109" t="str">
        <f>IF(COUNTA(Metadata!A104)=1,IF(COUNTA(Metadata!L104,Metadata!B104)=2, IF(Metadata!L104=Metadata!B104, "No", "Yes"), "One (or both) of these fields are empty"),"")</f>
        <v/>
      </c>
      <c r="C109" t="str">
        <f>IF(COUNTA(Metadata!A104)=1,IF(COUNTA(Metadata!B104:'Metadata'!P104)=15, "Yes", "One (or more) of these fields are empty"),"")</f>
        <v/>
      </c>
      <c r="D109" t="str">
        <f>IF(COUNTA(Metadata!A104)=1, IF(ISNUMBER(MATCH(LEFT(Metadata!O104,SEARCH(":",Metadata!O104)-1),'Library and Platform Vocabulary'!$A$117:$A$413,0)), "Yes", "No"),"")</f>
        <v/>
      </c>
      <c r="E109" t="str">
        <f ca="1">IF(COUNTA(Metadata!A104)=1,IF(Metadata!N104&gt;TODAY(),"No, date is in the future or is invalid", "Yes"),"")</f>
        <v/>
      </c>
    </row>
    <row r="110" spans="1:5">
      <c r="A110" t="str">
        <f>IF(COUNTA(Metadata!A105)=1,ROW(Metadata!A105),"")</f>
        <v/>
      </c>
      <c r="B110" t="str">
        <f>IF(COUNTA(Metadata!A105)=1,IF(COUNTA(Metadata!L105,Metadata!B105)=2, IF(Metadata!L105=Metadata!B105, "No", "Yes"), "One (or both) of these fields are empty"),"")</f>
        <v/>
      </c>
      <c r="C110" t="str">
        <f>IF(COUNTA(Metadata!A105)=1,IF(COUNTA(Metadata!B105:'Metadata'!P105)=15, "Yes", "One (or more) of these fields are empty"),"")</f>
        <v/>
      </c>
      <c r="D110" t="str">
        <f>IF(COUNTA(Metadata!A105)=1, IF(ISNUMBER(MATCH(LEFT(Metadata!O105,SEARCH(":",Metadata!O105)-1),'Library and Platform Vocabulary'!$A$117:$A$413,0)), "Yes", "No"),"")</f>
        <v/>
      </c>
      <c r="E110" t="str">
        <f ca="1">IF(COUNTA(Metadata!A105)=1,IF(Metadata!N105&gt;TODAY(),"No, date is in the future or is invalid", "Yes"),"")</f>
        <v/>
      </c>
    </row>
    <row r="111" spans="1:5">
      <c r="A111" t="str">
        <f>IF(COUNTA(Metadata!A106)=1,ROW(Metadata!A106),"")</f>
        <v/>
      </c>
      <c r="B111" t="str">
        <f>IF(COUNTA(Metadata!A106)=1,IF(COUNTA(Metadata!L106,Metadata!B106)=2, IF(Metadata!L106=Metadata!B106, "No", "Yes"), "One (or both) of these fields are empty"),"")</f>
        <v/>
      </c>
      <c r="C111" t="str">
        <f>IF(COUNTA(Metadata!A106)=1,IF(COUNTA(Metadata!B106:'Metadata'!P106)=15, "Yes", "One (or more) of these fields are empty"),"")</f>
        <v/>
      </c>
      <c r="D111" t="str">
        <f>IF(COUNTA(Metadata!A106)=1, IF(ISNUMBER(MATCH(LEFT(Metadata!O106,SEARCH(":",Metadata!O106)-1),'Library and Platform Vocabulary'!$A$117:$A$413,0)), "Yes", "No"),"")</f>
        <v/>
      </c>
      <c r="E111" t="str">
        <f ca="1">IF(COUNTA(Metadata!A106)=1,IF(Metadata!N106&gt;TODAY(),"No, date is in the future or is invalid", "Yes"),"")</f>
        <v/>
      </c>
    </row>
    <row r="112" spans="1:5">
      <c r="A112" t="str">
        <f>IF(COUNTA(Metadata!A107)=1,ROW(Metadata!A107),"")</f>
        <v/>
      </c>
      <c r="B112" t="str">
        <f>IF(COUNTA(Metadata!A107)=1,IF(COUNTA(Metadata!L107,Metadata!B107)=2, IF(Metadata!L107=Metadata!B107, "No", "Yes"), "One (or both) of these fields are empty"),"")</f>
        <v/>
      </c>
      <c r="C112" t="str">
        <f>IF(COUNTA(Metadata!A107)=1,IF(COUNTA(Metadata!B107:'Metadata'!P107)=15, "Yes", "One (or more) of these fields are empty"),"")</f>
        <v/>
      </c>
      <c r="D112" t="str">
        <f>IF(COUNTA(Metadata!A107)=1, IF(ISNUMBER(MATCH(LEFT(Metadata!O107,SEARCH(":",Metadata!O107)-1),'Library and Platform Vocabulary'!$A$117:$A$413,0)), "Yes", "No"),"")</f>
        <v/>
      </c>
      <c r="E112" t="str">
        <f ca="1">IF(COUNTA(Metadata!A107)=1,IF(Metadata!N107&gt;TODAY(),"No, date is in the future or is invalid", "Yes"),"")</f>
        <v/>
      </c>
    </row>
    <row r="113" spans="1:5">
      <c r="A113" t="str">
        <f>IF(COUNTA(Metadata!A108)=1,ROW(Metadata!A108),"")</f>
        <v/>
      </c>
      <c r="B113" t="str">
        <f>IF(COUNTA(Metadata!A108)=1,IF(COUNTA(Metadata!L108,Metadata!B108)=2, IF(Metadata!L108=Metadata!B108, "No", "Yes"), "One (or both) of these fields are empty"),"")</f>
        <v/>
      </c>
      <c r="C113" t="str">
        <f>IF(COUNTA(Metadata!A108)=1,IF(COUNTA(Metadata!B108:'Metadata'!P108)=15, "Yes", "One (or more) of these fields are empty"),"")</f>
        <v/>
      </c>
      <c r="D113" t="str">
        <f>IF(COUNTA(Metadata!A108)=1, IF(ISNUMBER(MATCH(LEFT(Metadata!O108,SEARCH(":",Metadata!O108)-1),'Library and Platform Vocabulary'!$A$117:$A$413,0)), "Yes", "No"),"")</f>
        <v/>
      </c>
      <c r="E113" t="str">
        <f ca="1">IF(COUNTA(Metadata!A108)=1,IF(Metadata!N108&gt;TODAY(),"No, date is in the future or is invalid", "Yes"),"")</f>
        <v/>
      </c>
    </row>
    <row r="114" spans="1:5">
      <c r="A114" t="str">
        <f>IF(COUNTA(Metadata!A109)=1,ROW(Metadata!A109),"")</f>
        <v/>
      </c>
      <c r="B114" t="str">
        <f>IF(COUNTA(Metadata!A109)=1,IF(COUNTA(Metadata!L109,Metadata!B109)=2, IF(Metadata!L109=Metadata!B109, "No", "Yes"), "One (or both) of these fields are empty"),"")</f>
        <v/>
      </c>
      <c r="C114" t="str">
        <f>IF(COUNTA(Metadata!A109)=1,IF(COUNTA(Metadata!B109:'Metadata'!P109)=15, "Yes", "One (or more) of these fields are empty"),"")</f>
        <v/>
      </c>
      <c r="D114" t="str">
        <f>IF(COUNTA(Metadata!A109)=1, IF(ISNUMBER(MATCH(LEFT(Metadata!O109,SEARCH(":",Metadata!O109)-1),'Library and Platform Vocabulary'!$A$117:$A$413,0)), "Yes", "No"),"")</f>
        <v/>
      </c>
      <c r="E114" t="str">
        <f ca="1">IF(COUNTA(Metadata!A109)=1,IF(Metadata!N109&gt;TODAY(),"No, date is in the future or is invalid", "Yes"),"")</f>
        <v/>
      </c>
    </row>
    <row r="115" spans="1:5">
      <c r="A115" t="str">
        <f>IF(COUNTA(Metadata!A110)=1,ROW(Metadata!A110),"")</f>
        <v/>
      </c>
      <c r="B115" t="str">
        <f>IF(COUNTA(Metadata!A110)=1,IF(COUNTA(Metadata!L110,Metadata!B110)=2, IF(Metadata!L110=Metadata!B110, "No", "Yes"), "One (or both) of these fields are empty"),"")</f>
        <v/>
      </c>
      <c r="C115" t="str">
        <f>IF(COUNTA(Metadata!A110)=1,IF(COUNTA(Metadata!B110:'Metadata'!P110)=15, "Yes", "One (or more) of these fields are empty"),"")</f>
        <v/>
      </c>
      <c r="D115" t="str">
        <f>IF(COUNTA(Metadata!A110)=1, IF(ISNUMBER(MATCH(LEFT(Metadata!O110,SEARCH(":",Metadata!O110)-1),'Library and Platform Vocabulary'!$A$117:$A$413,0)), "Yes", "No"),"")</f>
        <v/>
      </c>
      <c r="E115" t="str">
        <f ca="1">IF(COUNTA(Metadata!A110)=1,IF(Metadata!N110&gt;TODAY(),"No, date is in the future or is invalid", "Yes"),"")</f>
        <v/>
      </c>
    </row>
    <row r="116" spans="1:5">
      <c r="A116" t="str">
        <f>IF(COUNTA(Metadata!A111)=1,ROW(Metadata!A111),"")</f>
        <v/>
      </c>
      <c r="B116" t="str">
        <f>IF(COUNTA(Metadata!A111)=1,IF(COUNTA(Metadata!L111,Metadata!B111)=2, IF(Metadata!L111=Metadata!B111, "No", "Yes"), "One (or both) of these fields are empty"),"")</f>
        <v/>
      </c>
      <c r="C116" t="str">
        <f>IF(COUNTA(Metadata!A111)=1,IF(COUNTA(Metadata!B111:'Metadata'!P111)=15, "Yes", "One (or more) of these fields are empty"),"")</f>
        <v/>
      </c>
      <c r="D116" t="str">
        <f>IF(COUNTA(Metadata!A111)=1, IF(ISNUMBER(MATCH(LEFT(Metadata!O111,SEARCH(":",Metadata!O111)-1),'Library and Platform Vocabulary'!$A$117:$A$413,0)), "Yes", "No"),"")</f>
        <v/>
      </c>
      <c r="E116" t="str">
        <f ca="1">IF(COUNTA(Metadata!A111)=1,IF(Metadata!N111&gt;TODAY(),"No, date is in the future or is invalid", "Yes"),"")</f>
        <v/>
      </c>
    </row>
    <row r="117" spans="1:5">
      <c r="A117" t="str">
        <f>IF(COUNTA(Metadata!A112)=1,ROW(Metadata!A112),"")</f>
        <v/>
      </c>
      <c r="B117" t="str">
        <f>IF(COUNTA(Metadata!A112)=1,IF(COUNTA(Metadata!L112,Metadata!B112)=2, IF(Metadata!L112=Metadata!B112, "No", "Yes"), "One (or both) of these fields are empty"),"")</f>
        <v/>
      </c>
      <c r="C117" t="str">
        <f>IF(COUNTA(Metadata!A112)=1,IF(COUNTA(Metadata!B112:'Metadata'!P112)=15, "Yes", "One (or more) of these fields are empty"),"")</f>
        <v/>
      </c>
      <c r="D117" t="str">
        <f>IF(COUNTA(Metadata!A112)=1, IF(ISNUMBER(MATCH(LEFT(Metadata!O112,SEARCH(":",Metadata!O112)-1),'Library and Platform Vocabulary'!$A$117:$A$413,0)), "Yes", "No"),"")</f>
        <v/>
      </c>
      <c r="E117" t="str">
        <f ca="1">IF(COUNTA(Metadata!A112)=1,IF(Metadata!N112&gt;TODAY(),"No, date is in the future or is invalid", "Yes"),"")</f>
        <v/>
      </c>
    </row>
    <row r="118" spans="1:5">
      <c r="A118" t="str">
        <f>IF(COUNTA(Metadata!A113)=1,ROW(Metadata!A113),"")</f>
        <v/>
      </c>
      <c r="B118" t="str">
        <f>IF(COUNTA(Metadata!A113)=1,IF(COUNTA(Metadata!L113,Metadata!B113)=2, IF(Metadata!L113=Metadata!B113, "No", "Yes"), "One (or both) of these fields are empty"),"")</f>
        <v/>
      </c>
      <c r="C118" t="str">
        <f>IF(COUNTA(Metadata!A113)=1,IF(COUNTA(Metadata!B113:'Metadata'!P113)=15, "Yes", "One (or more) of these fields are empty"),"")</f>
        <v/>
      </c>
      <c r="D118" t="str">
        <f>IF(COUNTA(Metadata!A113)=1, IF(ISNUMBER(MATCH(LEFT(Metadata!O113,SEARCH(":",Metadata!O113)-1),'Library and Platform Vocabulary'!$A$117:$A$413,0)), "Yes", "No"),"")</f>
        <v/>
      </c>
      <c r="E118" t="str">
        <f ca="1">IF(COUNTA(Metadata!A113)=1,IF(Metadata!N113&gt;TODAY(),"No, date is in the future or is invalid", "Yes"),"")</f>
        <v/>
      </c>
    </row>
    <row r="119" spans="1:5">
      <c r="A119" t="str">
        <f>IF(COUNTA(Metadata!A114)=1,ROW(Metadata!A114),"")</f>
        <v/>
      </c>
      <c r="B119" t="str">
        <f>IF(COUNTA(Metadata!A114)=1,IF(COUNTA(Metadata!L114,Metadata!B114)=2, IF(Metadata!L114=Metadata!B114, "No", "Yes"), "One (or both) of these fields are empty"),"")</f>
        <v/>
      </c>
      <c r="C119" t="str">
        <f>IF(COUNTA(Metadata!A114)=1,IF(COUNTA(Metadata!B114:'Metadata'!P114)=15, "Yes", "One (or more) of these fields are empty"),"")</f>
        <v/>
      </c>
      <c r="D119" t="str">
        <f>IF(COUNTA(Metadata!A114)=1, IF(ISNUMBER(MATCH(LEFT(Metadata!O114,SEARCH(":",Metadata!O114)-1),'Library and Platform Vocabulary'!$A$117:$A$413,0)), "Yes", "No"),"")</f>
        <v/>
      </c>
      <c r="E119" t="str">
        <f ca="1">IF(COUNTA(Metadata!A114)=1,IF(Metadata!N114&gt;TODAY(),"No, date is in the future or is invalid", "Yes"),"")</f>
        <v/>
      </c>
    </row>
    <row r="120" spans="1:5">
      <c r="A120" t="str">
        <f>IF(COUNTA(Metadata!A115)=1,ROW(Metadata!A115),"")</f>
        <v/>
      </c>
      <c r="B120" t="str">
        <f>IF(COUNTA(Metadata!A115)=1,IF(COUNTA(Metadata!L115,Metadata!B115)=2, IF(Metadata!L115=Metadata!B115, "No", "Yes"), "One (or both) of these fields are empty"),"")</f>
        <v/>
      </c>
      <c r="C120" t="str">
        <f>IF(COUNTA(Metadata!A115)=1,IF(COUNTA(Metadata!B115:'Metadata'!P115)=15, "Yes", "One (or more) of these fields are empty"),"")</f>
        <v/>
      </c>
      <c r="D120" t="str">
        <f>IF(COUNTA(Metadata!A115)=1, IF(ISNUMBER(MATCH(LEFT(Metadata!O115,SEARCH(":",Metadata!O115)-1),'Library and Platform Vocabulary'!$A$117:$A$413,0)), "Yes", "No"),"")</f>
        <v/>
      </c>
      <c r="E120" t="str">
        <f ca="1">IF(COUNTA(Metadata!A115)=1,IF(Metadata!N115&gt;TODAY(),"No, date is in the future or is invalid", "Yes"),"")</f>
        <v/>
      </c>
    </row>
    <row r="121" spans="1:5">
      <c r="A121" t="str">
        <f>IF(COUNTA(Metadata!A116)=1,ROW(Metadata!A116),"")</f>
        <v/>
      </c>
      <c r="B121" t="str">
        <f>IF(COUNTA(Metadata!A116)=1,IF(COUNTA(Metadata!L116,Metadata!B116)=2, IF(Metadata!L116=Metadata!B116, "No", "Yes"), "One (or both) of these fields are empty"),"")</f>
        <v/>
      </c>
      <c r="C121" t="str">
        <f>IF(COUNTA(Metadata!A116)=1,IF(COUNTA(Metadata!B116:'Metadata'!P116)=15, "Yes", "One (or more) of these fields are empty"),"")</f>
        <v/>
      </c>
      <c r="D121" t="str">
        <f>IF(COUNTA(Metadata!A116)=1, IF(ISNUMBER(MATCH(LEFT(Metadata!O116,SEARCH(":",Metadata!O116)-1),'Library and Platform Vocabulary'!$A$117:$A$413,0)), "Yes", "No"),"")</f>
        <v/>
      </c>
      <c r="E121" t="str">
        <f ca="1">IF(COUNTA(Metadata!A116)=1,IF(Metadata!N116&gt;TODAY(),"No, date is in the future or is invalid", "Yes"),"")</f>
        <v/>
      </c>
    </row>
    <row r="122" spans="1:5">
      <c r="A122" t="str">
        <f>IF(COUNTA(Metadata!A117)=1,ROW(Metadata!A117),"")</f>
        <v/>
      </c>
      <c r="B122" t="str">
        <f>IF(COUNTA(Metadata!A117)=1,IF(COUNTA(Metadata!L117,Metadata!B117)=2, IF(Metadata!L117=Metadata!B117, "No", "Yes"), "One (or both) of these fields are empty"),"")</f>
        <v/>
      </c>
      <c r="C122" t="str">
        <f>IF(COUNTA(Metadata!A117)=1,IF(COUNTA(Metadata!B117:'Metadata'!P117)=15, "Yes", "One (or more) of these fields are empty"),"")</f>
        <v/>
      </c>
      <c r="D122" t="str">
        <f>IF(COUNTA(Metadata!A117)=1, IF(ISNUMBER(MATCH(LEFT(Metadata!O117,SEARCH(":",Metadata!O117)-1),'Library and Platform Vocabulary'!$A$117:$A$413,0)), "Yes", "No"),"")</f>
        <v/>
      </c>
      <c r="E122" t="str">
        <f ca="1">IF(COUNTA(Metadata!A117)=1,IF(Metadata!N117&gt;TODAY(),"No, date is in the future or is invalid", "Yes"),"")</f>
        <v/>
      </c>
    </row>
    <row r="123" spans="1:5">
      <c r="A123" t="str">
        <f>IF(COUNTA(Metadata!A118)=1,ROW(Metadata!A118),"")</f>
        <v/>
      </c>
      <c r="B123" t="str">
        <f>IF(COUNTA(Metadata!A118)=1,IF(COUNTA(Metadata!L118,Metadata!B118)=2, IF(Metadata!L118=Metadata!B118, "No", "Yes"), "One (or both) of these fields are empty"),"")</f>
        <v/>
      </c>
      <c r="C123" t="str">
        <f>IF(COUNTA(Metadata!A118)=1,IF(COUNTA(Metadata!B118:'Metadata'!P118)=15, "Yes", "One (or more) of these fields are empty"),"")</f>
        <v/>
      </c>
      <c r="D123" t="str">
        <f>IF(COUNTA(Metadata!A118)=1, IF(ISNUMBER(MATCH(LEFT(Metadata!O118,SEARCH(":",Metadata!O118)-1),'Library and Platform Vocabulary'!$A$117:$A$413,0)), "Yes", "No"),"")</f>
        <v/>
      </c>
      <c r="E123" t="str">
        <f ca="1">IF(COUNTA(Metadata!A118)=1,IF(Metadata!N118&gt;TODAY(),"No, date is in the future or is invalid", "Yes"),"")</f>
        <v/>
      </c>
    </row>
    <row r="124" spans="1:5">
      <c r="A124" t="str">
        <f>IF(COUNTA(Metadata!A119)=1,ROW(Metadata!A119),"")</f>
        <v/>
      </c>
      <c r="B124" t="str">
        <f>IF(COUNTA(Metadata!A119)=1,IF(COUNTA(Metadata!L119,Metadata!B119)=2, IF(Metadata!L119=Metadata!B119, "No", "Yes"), "One (or both) of these fields are empty"),"")</f>
        <v/>
      </c>
      <c r="C124" t="str">
        <f>IF(COUNTA(Metadata!A119)=1,IF(COUNTA(Metadata!B119:'Metadata'!P119)=15, "Yes", "One (or more) of these fields are empty"),"")</f>
        <v/>
      </c>
      <c r="D124" t="str">
        <f>IF(COUNTA(Metadata!A119)=1, IF(ISNUMBER(MATCH(LEFT(Metadata!O119,SEARCH(":",Metadata!O119)-1),'Library and Platform Vocabulary'!$A$117:$A$413,0)), "Yes", "No"),"")</f>
        <v/>
      </c>
      <c r="E124" t="str">
        <f ca="1">IF(COUNTA(Metadata!A119)=1,IF(Metadata!N119&gt;TODAY(),"No, date is in the future or is invalid", "Yes"),"")</f>
        <v/>
      </c>
    </row>
    <row r="125" spans="1:5">
      <c r="A125" t="str">
        <f>IF(COUNTA(Metadata!A120)=1,ROW(Metadata!A120),"")</f>
        <v/>
      </c>
      <c r="B125" t="str">
        <f>IF(COUNTA(Metadata!A120)=1,IF(COUNTA(Metadata!L120,Metadata!B120)=2, IF(Metadata!L120=Metadata!B120, "No", "Yes"), "One (or both) of these fields are empty"),"")</f>
        <v/>
      </c>
      <c r="C125" t="str">
        <f>IF(COUNTA(Metadata!A120)=1,IF(COUNTA(Metadata!B120:'Metadata'!P120)=15, "Yes", "One (or more) of these fields are empty"),"")</f>
        <v/>
      </c>
      <c r="D125" t="str">
        <f>IF(COUNTA(Metadata!A120)=1, IF(ISNUMBER(MATCH(LEFT(Metadata!O120,SEARCH(":",Metadata!O120)-1),'Library and Platform Vocabulary'!$A$117:$A$413,0)), "Yes", "No"),"")</f>
        <v/>
      </c>
      <c r="E125" t="str">
        <f ca="1">IF(COUNTA(Metadata!A120)=1,IF(Metadata!N120&gt;TODAY(),"No, date is in the future or is invalid", "Yes"),"")</f>
        <v/>
      </c>
    </row>
    <row r="126" spans="1:5">
      <c r="A126" t="str">
        <f>IF(COUNTA(Metadata!A121)=1,ROW(Metadata!A121),"")</f>
        <v/>
      </c>
      <c r="B126" t="str">
        <f>IF(COUNTA(Metadata!A121)=1,IF(COUNTA(Metadata!L121,Metadata!B121)=2, IF(Metadata!L121=Metadata!B121, "No", "Yes"), "One (or both) of these fields are empty"),"")</f>
        <v/>
      </c>
      <c r="C126" t="str">
        <f>IF(COUNTA(Metadata!A121)=1,IF(COUNTA(Metadata!B121:'Metadata'!P121)=15, "Yes", "One (or more) of these fields are empty"),"")</f>
        <v/>
      </c>
      <c r="D126" t="str">
        <f>IF(COUNTA(Metadata!A121)=1, IF(ISNUMBER(MATCH(LEFT(Metadata!O121,SEARCH(":",Metadata!O121)-1),'Library and Platform Vocabulary'!$A$117:$A$413,0)), "Yes", "No"),"")</f>
        <v/>
      </c>
      <c r="E126" t="str">
        <f ca="1">IF(COUNTA(Metadata!A121)=1,IF(Metadata!N121&gt;TODAY(),"No, date is in the future or is invalid", "Yes"),"")</f>
        <v/>
      </c>
    </row>
    <row r="127" spans="1:5">
      <c r="A127" t="str">
        <f>IF(COUNTA(Metadata!A122)=1,ROW(Metadata!A122),"")</f>
        <v/>
      </c>
      <c r="B127" t="str">
        <f>IF(COUNTA(Metadata!A122)=1,IF(COUNTA(Metadata!L122,Metadata!B122)=2, IF(Metadata!L122=Metadata!B122, "No", "Yes"), "One (or both) of these fields are empty"),"")</f>
        <v/>
      </c>
      <c r="C127" t="str">
        <f>IF(COUNTA(Metadata!A122)=1,IF(COUNTA(Metadata!B122:'Metadata'!P122)=15, "Yes", "One (or more) of these fields are empty"),"")</f>
        <v/>
      </c>
      <c r="D127" t="str">
        <f>IF(COUNTA(Metadata!A122)=1, IF(ISNUMBER(MATCH(LEFT(Metadata!O122,SEARCH(":",Metadata!O122)-1),'Library and Platform Vocabulary'!$A$117:$A$413,0)), "Yes", "No"),"")</f>
        <v/>
      </c>
      <c r="E127" t="str">
        <f ca="1">IF(COUNTA(Metadata!A122)=1,IF(Metadata!N122&gt;TODAY(),"No, date is in the future or is invalid", "Yes"),"")</f>
        <v/>
      </c>
    </row>
    <row r="128" spans="1:5">
      <c r="A128" t="str">
        <f>IF(COUNTA(Metadata!A123)=1,ROW(Metadata!A123),"")</f>
        <v/>
      </c>
      <c r="B128" t="str">
        <f>IF(COUNTA(Metadata!A123)=1,IF(COUNTA(Metadata!L123,Metadata!B123)=2, IF(Metadata!L123=Metadata!B123, "No", "Yes"), "One (or both) of these fields are empty"),"")</f>
        <v/>
      </c>
      <c r="C128" t="str">
        <f>IF(COUNTA(Metadata!A123)=1,IF(COUNTA(Metadata!B123:'Metadata'!P123)=15, "Yes", "One (or more) of these fields are empty"),"")</f>
        <v/>
      </c>
      <c r="D128" t="str">
        <f>IF(COUNTA(Metadata!A123)=1, IF(ISNUMBER(MATCH(LEFT(Metadata!O123,SEARCH(":",Metadata!O123)-1),'Library and Platform Vocabulary'!$A$117:$A$413,0)), "Yes", "No"),"")</f>
        <v/>
      </c>
      <c r="E128" t="str">
        <f ca="1">IF(COUNTA(Metadata!A123)=1,IF(Metadata!N123&gt;TODAY(),"No, date is in the future or is invalid", "Yes"),"")</f>
        <v/>
      </c>
    </row>
    <row r="129" spans="1:5">
      <c r="A129" t="str">
        <f>IF(COUNTA(Metadata!A124)=1,ROW(Metadata!A124),"")</f>
        <v/>
      </c>
      <c r="B129" t="str">
        <f>IF(COUNTA(Metadata!A124)=1,IF(COUNTA(Metadata!L124,Metadata!B124)=2, IF(Metadata!L124=Metadata!B124, "No", "Yes"), "One (or both) of these fields are empty"),"")</f>
        <v/>
      </c>
      <c r="C129" t="str">
        <f>IF(COUNTA(Metadata!A124)=1,IF(COUNTA(Metadata!B124:'Metadata'!P124)=15, "Yes", "One (or more) of these fields are empty"),"")</f>
        <v/>
      </c>
      <c r="D129" t="str">
        <f>IF(COUNTA(Metadata!A124)=1, IF(ISNUMBER(MATCH(LEFT(Metadata!O124,SEARCH(":",Metadata!O124)-1),'Library and Platform Vocabulary'!$A$117:$A$413,0)), "Yes", "No"),"")</f>
        <v/>
      </c>
      <c r="E129" t="str">
        <f ca="1">IF(COUNTA(Metadata!A124)=1,IF(Metadata!N124&gt;TODAY(),"No, date is in the future or is invalid", "Yes"),"")</f>
        <v/>
      </c>
    </row>
    <row r="130" spans="1:5">
      <c r="A130" t="str">
        <f>IF(COUNTA(Metadata!A125)=1,ROW(Metadata!A125),"")</f>
        <v/>
      </c>
      <c r="B130" t="str">
        <f>IF(COUNTA(Metadata!A125)=1,IF(COUNTA(Metadata!L125,Metadata!B125)=2, IF(Metadata!L125=Metadata!B125, "No", "Yes"), "One (or both) of these fields are empty"),"")</f>
        <v/>
      </c>
      <c r="C130" t="str">
        <f>IF(COUNTA(Metadata!A125)=1,IF(COUNTA(Metadata!B125:'Metadata'!P125)=15, "Yes", "One (or more) of these fields are empty"),"")</f>
        <v/>
      </c>
      <c r="D130" t="str">
        <f>IF(COUNTA(Metadata!A125)=1, IF(ISNUMBER(MATCH(LEFT(Metadata!O125,SEARCH(":",Metadata!O125)-1),'Library and Platform Vocabulary'!$A$117:$A$413,0)), "Yes", "No"),"")</f>
        <v/>
      </c>
      <c r="E130" t="str">
        <f ca="1">IF(COUNTA(Metadata!A125)=1,IF(Metadata!N125&gt;TODAY(),"No, date is in the future or is invalid", "Yes"),"")</f>
        <v/>
      </c>
    </row>
    <row r="131" spans="1:5">
      <c r="A131" t="str">
        <f>IF(COUNTA(Metadata!A126)=1,ROW(Metadata!A126),"")</f>
        <v/>
      </c>
      <c r="B131" t="str">
        <f>IF(COUNTA(Metadata!A126)=1,IF(COUNTA(Metadata!L126,Metadata!B126)=2, IF(Metadata!L126=Metadata!B126, "No", "Yes"), "One (or both) of these fields are empty"),"")</f>
        <v/>
      </c>
      <c r="C131" t="str">
        <f>IF(COUNTA(Metadata!A126)=1,IF(COUNTA(Metadata!B126:'Metadata'!P126)=15, "Yes", "One (or more) of these fields are empty"),"")</f>
        <v/>
      </c>
      <c r="D131" t="str">
        <f>IF(COUNTA(Metadata!A126)=1, IF(ISNUMBER(MATCH(LEFT(Metadata!O126,SEARCH(":",Metadata!O126)-1),'Library and Platform Vocabulary'!$A$117:$A$413,0)), "Yes", "No"),"")</f>
        <v/>
      </c>
      <c r="E131" t="str">
        <f ca="1">IF(COUNTA(Metadata!A126)=1,IF(Metadata!N126&gt;TODAY(),"No, date is in the future or is invalid", "Yes"),"")</f>
        <v/>
      </c>
    </row>
    <row r="132" spans="1:5">
      <c r="A132" t="str">
        <f>IF(COUNTA(Metadata!A127)=1,ROW(Metadata!A127),"")</f>
        <v/>
      </c>
      <c r="B132" t="str">
        <f>IF(COUNTA(Metadata!A127)=1,IF(COUNTA(Metadata!L127,Metadata!B127)=2, IF(Metadata!L127=Metadata!B127, "No", "Yes"), "One (or both) of these fields are empty"),"")</f>
        <v/>
      </c>
      <c r="C132" t="str">
        <f>IF(COUNTA(Metadata!A127)=1,IF(COUNTA(Metadata!B127:'Metadata'!P127)=15, "Yes", "One (or more) of these fields are empty"),"")</f>
        <v/>
      </c>
      <c r="D132" t="str">
        <f>IF(COUNTA(Metadata!A127)=1, IF(ISNUMBER(MATCH(LEFT(Metadata!O127,SEARCH(":",Metadata!O127)-1),'Library and Platform Vocabulary'!$A$117:$A$413,0)), "Yes", "No"),"")</f>
        <v/>
      </c>
      <c r="E132" t="str">
        <f ca="1">IF(COUNTA(Metadata!A127)=1,IF(Metadata!N127&gt;TODAY(),"No, date is in the future or is invalid", "Yes"),"")</f>
        <v/>
      </c>
    </row>
    <row r="133" spans="1:5">
      <c r="A133" t="str">
        <f>IF(COUNTA(Metadata!A128)=1,ROW(Metadata!A128),"")</f>
        <v/>
      </c>
      <c r="B133" t="str">
        <f>IF(COUNTA(Metadata!A128)=1,IF(COUNTA(Metadata!L128,Metadata!B128)=2, IF(Metadata!L128=Metadata!B128, "No", "Yes"), "One (or both) of these fields are empty"),"")</f>
        <v/>
      </c>
      <c r="C133" t="str">
        <f>IF(COUNTA(Metadata!A128)=1,IF(COUNTA(Metadata!B128:'Metadata'!P128)=15, "Yes", "One (or more) of these fields are empty"),"")</f>
        <v/>
      </c>
      <c r="D133" t="str">
        <f>IF(COUNTA(Metadata!A128)=1, IF(ISNUMBER(MATCH(LEFT(Metadata!O128,SEARCH(":",Metadata!O128)-1),'Library and Platform Vocabulary'!$A$117:$A$413,0)), "Yes", "No"),"")</f>
        <v/>
      </c>
      <c r="E133" t="str">
        <f ca="1">IF(COUNTA(Metadata!A128)=1,IF(Metadata!N128&gt;TODAY(),"No, date is in the future or is invalid", "Yes"),"")</f>
        <v/>
      </c>
    </row>
    <row r="134" spans="1:5">
      <c r="A134" t="str">
        <f>IF(COUNTA(Metadata!A129)=1,ROW(Metadata!A129),"")</f>
        <v/>
      </c>
      <c r="B134" t="str">
        <f>IF(COUNTA(Metadata!A129)=1,IF(COUNTA(Metadata!L129,Metadata!B129)=2, IF(Metadata!L129=Metadata!B129, "No", "Yes"), "One (or both) of these fields are empty"),"")</f>
        <v/>
      </c>
      <c r="C134" t="str">
        <f>IF(COUNTA(Metadata!A129)=1,IF(COUNTA(Metadata!B129:'Metadata'!P129)=15, "Yes", "One (or more) of these fields are empty"),"")</f>
        <v/>
      </c>
      <c r="D134" t="str">
        <f>IF(COUNTA(Metadata!A129)=1, IF(ISNUMBER(MATCH(LEFT(Metadata!O129,SEARCH(":",Metadata!O129)-1),'Library and Platform Vocabulary'!$A$117:$A$413,0)), "Yes", "No"),"")</f>
        <v/>
      </c>
      <c r="E134" t="str">
        <f ca="1">IF(COUNTA(Metadata!A129)=1,IF(Metadata!N129&gt;TODAY(),"No, date is in the future or is invalid", "Yes"),"")</f>
        <v/>
      </c>
    </row>
    <row r="135" spans="1:5">
      <c r="A135" t="str">
        <f>IF(COUNTA(Metadata!A130)=1,ROW(Metadata!A130),"")</f>
        <v/>
      </c>
      <c r="B135" t="str">
        <f>IF(COUNTA(Metadata!A130)=1,IF(COUNTA(Metadata!L130,Metadata!B130)=2, IF(Metadata!L130=Metadata!B130, "No", "Yes"), "One (or both) of these fields are empty"),"")</f>
        <v/>
      </c>
      <c r="C135" t="str">
        <f>IF(COUNTA(Metadata!A130)=1,IF(COUNTA(Metadata!B130:'Metadata'!P130)=15, "Yes", "One (or more) of these fields are empty"),"")</f>
        <v/>
      </c>
      <c r="D135" t="str">
        <f>IF(COUNTA(Metadata!A130)=1, IF(ISNUMBER(MATCH(LEFT(Metadata!O130,SEARCH(":",Metadata!O130)-1),'Library and Platform Vocabulary'!$A$117:$A$413,0)), "Yes", "No"),"")</f>
        <v/>
      </c>
      <c r="E135" t="str">
        <f ca="1">IF(COUNTA(Metadata!A130)=1,IF(Metadata!N130&gt;TODAY(),"No, date is in the future or is invalid", "Yes"),"")</f>
        <v/>
      </c>
    </row>
    <row r="136" spans="1:5">
      <c r="A136" t="str">
        <f>IF(COUNTA(Metadata!A131)=1,ROW(Metadata!A131),"")</f>
        <v/>
      </c>
      <c r="B136" t="str">
        <f>IF(COUNTA(Metadata!A131)=1,IF(COUNTA(Metadata!L131,Metadata!B131)=2, IF(Metadata!L131=Metadata!B131, "No", "Yes"), "One (or both) of these fields are empty"),"")</f>
        <v/>
      </c>
      <c r="C136" t="str">
        <f>IF(COUNTA(Metadata!A131)=1,IF(COUNTA(Metadata!B131:'Metadata'!P131)=15, "Yes", "One (or more) of these fields are empty"),"")</f>
        <v/>
      </c>
      <c r="D136" t="str">
        <f>IF(COUNTA(Metadata!A131)=1, IF(ISNUMBER(MATCH(LEFT(Metadata!O131,SEARCH(":",Metadata!O131)-1),'Library and Platform Vocabulary'!$A$117:$A$413,0)), "Yes", "No"),"")</f>
        <v/>
      </c>
      <c r="E136" t="str">
        <f ca="1">IF(COUNTA(Metadata!A131)=1,IF(Metadata!N131&gt;TODAY(),"No, date is in the future or is invalid", "Yes"),"")</f>
        <v/>
      </c>
    </row>
    <row r="137" spans="1:5">
      <c r="A137" t="str">
        <f>IF(COUNTA(Metadata!A132)=1,ROW(Metadata!A132),"")</f>
        <v/>
      </c>
      <c r="B137" t="str">
        <f>IF(COUNTA(Metadata!A132)=1,IF(COUNTA(Metadata!L132,Metadata!B132)=2, IF(Metadata!L132=Metadata!B132, "No", "Yes"), "One (or both) of these fields are empty"),"")</f>
        <v/>
      </c>
      <c r="C137" t="str">
        <f>IF(COUNTA(Metadata!A132)=1,IF(COUNTA(Metadata!B132:'Metadata'!P132)=15, "Yes", "One (or more) of these fields are empty"),"")</f>
        <v/>
      </c>
      <c r="D137" t="str">
        <f>IF(COUNTA(Metadata!A132)=1, IF(ISNUMBER(MATCH(LEFT(Metadata!O132,SEARCH(":",Metadata!O132)-1),'Library and Platform Vocabulary'!$A$117:$A$413,0)), "Yes", "No"),"")</f>
        <v/>
      </c>
      <c r="E137" t="str">
        <f ca="1">IF(COUNTA(Metadata!A132)=1,IF(Metadata!N132&gt;TODAY(),"No, date is in the future or is invalid", "Yes"),"")</f>
        <v/>
      </c>
    </row>
    <row r="138" spans="1:5">
      <c r="A138" t="str">
        <f>IF(COUNTA(Metadata!A133)=1,ROW(Metadata!A133),"")</f>
        <v/>
      </c>
      <c r="B138" t="str">
        <f>IF(COUNTA(Metadata!A133)=1,IF(COUNTA(Metadata!L133,Metadata!B133)=2, IF(Metadata!L133=Metadata!B133, "No", "Yes"), "One (or both) of these fields are empty"),"")</f>
        <v/>
      </c>
      <c r="C138" t="str">
        <f>IF(COUNTA(Metadata!A133)=1,IF(COUNTA(Metadata!B133:'Metadata'!P133)=15, "Yes", "One (or more) of these fields are empty"),"")</f>
        <v/>
      </c>
      <c r="D138" t="str">
        <f>IF(COUNTA(Metadata!A133)=1, IF(ISNUMBER(MATCH(LEFT(Metadata!O133,SEARCH(":",Metadata!O133)-1),'Library and Platform Vocabulary'!$A$117:$A$413,0)), "Yes", "No"),"")</f>
        <v/>
      </c>
      <c r="E138" t="str">
        <f ca="1">IF(COUNTA(Metadata!A133)=1,IF(Metadata!N133&gt;TODAY(),"No, date is in the future or is invalid", "Yes"),"")</f>
        <v/>
      </c>
    </row>
    <row r="139" spans="1:5">
      <c r="A139" t="str">
        <f>IF(COUNTA(Metadata!A134)=1,ROW(Metadata!A134),"")</f>
        <v/>
      </c>
      <c r="B139" t="str">
        <f>IF(COUNTA(Metadata!A134)=1,IF(COUNTA(Metadata!L134,Metadata!B134)=2, IF(Metadata!L134=Metadata!B134, "No", "Yes"), "One (or both) of these fields are empty"),"")</f>
        <v/>
      </c>
      <c r="C139" t="str">
        <f>IF(COUNTA(Metadata!A134)=1,IF(COUNTA(Metadata!B134:'Metadata'!P134)=15, "Yes", "One (or more) of these fields are empty"),"")</f>
        <v/>
      </c>
      <c r="D139" t="str">
        <f>IF(COUNTA(Metadata!A134)=1, IF(ISNUMBER(MATCH(LEFT(Metadata!O134,SEARCH(":",Metadata!O134)-1),'Library and Platform Vocabulary'!$A$117:$A$413,0)), "Yes", "No"),"")</f>
        <v/>
      </c>
      <c r="E139" t="str">
        <f ca="1">IF(COUNTA(Metadata!A134)=1,IF(Metadata!N134&gt;TODAY(),"No, date is in the future or is invalid", "Yes"),"")</f>
        <v/>
      </c>
    </row>
    <row r="140" spans="1:5">
      <c r="A140" t="str">
        <f>IF(COUNTA(Metadata!A135)=1,ROW(Metadata!A135),"")</f>
        <v/>
      </c>
      <c r="B140" t="str">
        <f>IF(COUNTA(Metadata!A135)=1,IF(COUNTA(Metadata!L135,Metadata!B135)=2, IF(Metadata!L135=Metadata!B135, "No", "Yes"), "One (or both) of these fields are empty"),"")</f>
        <v/>
      </c>
      <c r="C140" t="str">
        <f>IF(COUNTA(Metadata!A135)=1,IF(COUNTA(Metadata!B135:'Metadata'!P135)=15, "Yes", "One (or more) of these fields are empty"),"")</f>
        <v/>
      </c>
      <c r="D140" t="str">
        <f>IF(COUNTA(Metadata!A135)=1, IF(ISNUMBER(MATCH(LEFT(Metadata!O135,SEARCH(":",Metadata!O135)-1),'Library and Platform Vocabulary'!$A$117:$A$413,0)), "Yes", "No"),"")</f>
        <v/>
      </c>
      <c r="E140" t="str">
        <f ca="1">IF(COUNTA(Metadata!A135)=1,IF(Metadata!N135&gt;TODAY(),"No, date is in the future or is invalid", "Yes"),"")</f>
        <v/>
      </c>
    </row>
    <row r="141" spans="1:5">
      <c r="A141" t="str">
        <f>IF(COUNTA(Metadata!A136)=1,ROW(Metadata!A136),"")</f>
        <v/>
      </c>
      <c r="B141" t="str">
        <f>IF(COUNTA(Metadata!A136)=1,IF(COUNTA(Metadata!L136,Metadata!B136)=2, IF(Metadata!L136=Metadata!B136, "No", "Yes"), "One (or both) of these fields are empty"),"")</f>
        <v/>
      </c>
      <c r="C141" t="str">
        <f>IF(COUNTA(Metadata!A136)=1,IF(COUNTA(Metadata!B136:'Metadata'!P136)=15, "Yes", "One (or more) of these fields are empty"),"")</f>
        <v/>
      </c>
      <c r="D141" t="str">
        <f>IF(COUNTA(Metadata!A136)=1, IF(ISNUMBER(MATCH(LEFT(Metadata!O136,SEARCH(":",Metadata!O136)-1),'Library and Platform Vocabulary'!$A$117:$A$413,0)), "Yes", "No"),"")</f>
        <v/>
      </c>
      <c r="E141" t="str">
        <f ca="1">IF(COUNTA(Metadata!A136)=1,IF(Metadata!N136&gt;TODAY(),"No, date is in the future or is invalid", "Yes"),"")</f>
        <v/>
      </c>
    </row>
    <row r="142" spans="1:5">
      <c r="A142" t="str">
        <f>IF(COUNTA(Metadata!A137)=1,ROW(Metadata!A137),"")</f>
        <v/>
      </c>
      <c r="B142" t="str">
        <f>IF(COUNTA(Metadata!A137)=1,IF(COUNTA(Metadata!L137,Metadata!B137)=2, IF(Metadata!L137=Metadata!B137, "No", "Yes"), "One (or both) of these fields are empty"),"")</f>
        <v/>
      </c>
      <c r="C142" t="str">
        <f>IF(COUNTA(Metadata!A137)=1,IF(COUNTA(Metadata!B137:'Metadata'!P137)=15, "Yes", "One (or more) of these fields are empty"),"")</f>
        <v/>
      </c>
      <c r="D142" t="str">
        <f>IF(COUNTA(Metadata!A137)=1, IF(ISNUMBER(MATCH(LEFT(Metadata!O137,SEARCH(":",Metadata!O137)-1),'Library and Platform Vocabulary'!$A$117:$A$413,0)), "Yes", "No"),"")</f>
        <v/>
      </c>
      <c r="E142" t="str">
        <f ca="1">IF(COUNTA(Metadata!A137)=1,IF(Metadata!N137&gt;TODAY(),"No, date is in the future or is invalid", "Yes"),"")</f>
        <v/>
      </c>
    </row>
    <row r="143" spans="1:5">
      <c r="A143" t="str">
        <f>IF(COUNTA(Metadata!A138)=1,ROW(Metadata!A138),"")</f>
        <v/>
      </c>
      <c r="B143" t="str">
        <f>IF(COUNTA(Metadata!A138)=1,IF(COUNTA(Metadata!L138,Metadata!B138)=2, IF(Metadata!L138=Metadata!B138, "No", "Yes"), "One (or both) of these fields are empty"),"")</f>
        <v/>
      </c>
      <c r="C143" t="str">
        <f>IF(COUNTA(Metadata!A138)=1,IF(COUNTA(Metadata!B138:'Metadata'!P138)=15, "Yes", "One (or more) of these fields are empty"),"")</f>
        <v/>
      </c>
      <c r="D143" t="str">
        <f>IF(COUNTA(Metadata!A138)=1, IF(ISNUMBER(MATCH(LEFT(Metadata!O138,SEARCH(":",Metadata!O138)-1),'Library and Platform Vocabulary'!$A$117:$A$413,0)), "Yes", "No"),"")</f>
        <v/>
      </c>
      <c r="E143" t="str">
        <f ca="1">IF(COUNTA(Metadata!A138)=1,IF(Metadata!N138&gt;TODAY(),"No, date is in the future or is invalid", "Yes"),"")</f>
        <v/>
      </c>
    </row>
    <row r="144" spans="1:5">
      <c r="A144" t="str">
        <f>IF(COUNTA(Metadata!A139)=1,ROW(Metadata!A139),"")</f>
        <v/>
      </c>
      <c r="B144" t="str">
        <f>IF(COUNTA(Metadata!A139)=1,IF(COUNTA(Metadata!L139,Metadata!B139)=2, IF(Metadata!L139=Metadata!B139, "No", "Yes"), "One (or both) of these fields are empty"),"")</f>
        <v/>
      </c>
      <c r="C144" t="str">
        <f>IF(COUNTA(Metadata!A139)=1,IF(COUNTA(Metadata!B139:'Metadata'!P139)=15, "Yes", "One (or more) of these fields are empty"),"")</f>
        <v/>
      </c>
      <c r="D144" t="str">
        <f>IF(COUNTA(Metadata!A139)=1, IF(ISNUMBER(MATCH(LEFT(Metadata!O139,SEARCH(":",Metadata!O139)-1),'Library and Platform Vocabulary'!$A$117:$A$413,0)), "Yes", "No"),"")</f>
        <v/>
      </c>
      <c r="E144" t="str">
        <f ca="1">IF(COUNTA(Metadata!A139)=1,IF(Metadata!N139&gt;TODAY(),"No, date is in the future or is invalid", "Yes"),"")</f>
        <v/>
      </c>
    </row>
    <row r="145" spans="1:5">
      <c r="A145" t="str">
        <f>IF(COUNTA(Metadata!A140)=1,ROW(Metadata!A140),"")</f>
        <v/>
      </c>
      <c r="B145" t="str">
        <f>IF(COUNTA(Metadata!A140)=1,IF(COUNTA(Metadata!L140,Metadata!B140)=2, IF(Metadata!L140=Metadata!B140, "No", "Yes"), "One (or both) of these fields are empty"),"")</f>
        <v/>
      </c>
      <c r="C145" t="str">
        <f>IF(COUNTA(Metadata!A140)=1,IF(COUNTA(Metadata!B140:'Metadata'!P140)=15, "Yes", "One (or more) of these fields are empty"),"")</f>
        <v/>
      </c>
      <c r="D145" t="str">
        <f>IF(COUNTA(Metadata!A140)=1, IF(ISNUMBER(MATCH(LEFT(Metadata!O140,SEARCH(":",Metadata!O140)-1),'Library and Platform Vocabulary'!$A$117:$A$413,0)), "Yes", "No"),"")</f>
        <v/>
      </c>
      <c r="E145" t="str">
        <f ca="1">IF(COUNTA(Metadata!A140)=1,IF(Metadata!N140&gt;TODAY(),"No, date is in the future or is invalid", "Yes"),"")</f>
        <v/>
      </c>
    </row>
    <row r="146" spans="1:5">
      <c r="A146" t="str">
        <f>IF(COUNTA(Metadata!A141)=1,ROW(Metadata!A141),"")</f>
        <v/>
      </c>
      <c r="B146" t="str">
        <f>IF(COUNTA(Metadata!A141)=1,IF(COUNTA(Metadata!L141,Metadata!B141)=2, IF(Metadata!L141=Metadata!B141, "No", "Yes"), "One (or both) of these fields are empty"),"")</f>
        <v/>
      </c>
      <c r="C146" t="str">
        <f>IF(COUNTA(Metadata!A141)=1,IF(COUNTA(Metadata!B141:'Metadata'!P141)=15, "Yes", "One (or more) of these fields are empty"),"")</f>
        <v/>
      </c>
      <c r="D146" t="str">
        <f>IF(COUNTA(Metadata!A141)=1, IF(ISNUMBER(MATCH(LEFT(Metadata!O141,SEARCH(":",Metadata!O141)-1),'Library and Platform Vocabulary'!$A$117:$A$413,0)), "Yes", "No"),"")</f>
        <v/>
      </c>
      <c r="E146" t="str">
        <f ca="1">IF(COUNTA(Metadata!A141)=1,IF(Metadata!N141&gt;TODAY(),"No, date is in the future or is invalid", "Yes"),"")</f>
        <v/>
      </c>
    </row>
    <row r="147" spans="1:5">
      <c r="A147" t="str">
        <f>IF(COUNTA(Metadata!A142)=1,ROW(Metadata!A142),"")</f>
        <v/>
      </c>
      <c r="B147" t="str">
        <f>IF(COUNTA(Metadata!A142)=1,IF(COUNTA(Metadata!L142,Metadata!B142)=2, IF(Metadata!L142=Metadata!B142, "No", "Yes"), "One (or both) of these fields are empty"),"")</f>
        <v/>
      </c>
      <c r="C147" t="str">
        <f>IF(COUNTA(Metadata!A142)=1,IF(COUNTA(Metadata!B142:'Metadata'!P142)=15, "Yes", "One (or more) of these fields are empty"),"")</f>
        <v/>
      </c>
      <c r="D147" t="str">
        <f>IF(COUNTA(Metadata!A142)=1, IF(ISNUMBER(MATCH(LEFT(Metadata!O142,SEARCH(":",Metadata!O142)-1),'Library and Platform Vocabulary'!$A$117:$A$413,0)), "Yes", "No"),"")</f>
        <v/>
      </c>
      <c r="E147" t="str">
        <f ca="1">IF(COUNTA(Metadata!A142)=1,IF(Metadata!N142&gt;TODAY(),"No, date is in the future or is invalid", "Yes"),"")</f>
        <v/>
      </c>
    </row>
    <row r="148" spans="1:5">
      <c r="A148" t="str">
        <f>IF(COUNTA(Metadata!A143)=1,ROW(Metadata!A143),"")</f>
        <v/>
      </c>
      <c r="B148" t="str">
        <f>IF(COUNTA(Metadata!A143)=1,IF(COUNTA(Metadata!L143,Metadata!B143)=2, IF(Metadata!L143=Metadata!B143, "No", "Yes"), "One (or both) of these fields are empty"),"")</f>
        <v/>
      </c>
      <c r="C148" t="str">
        <f>IF(COUNTA(Metadata!A143)=1,IF(COUNTA(Metadata!B143:'Metadata'!P143)=15, "Yes", "One (or more) of these fields are empty"),"")</f>
        <v/>
      </c>
      <c r="D148" t="str">
        <f>IF(COUNTA(Metadata!A143)=1, IF(ISNUMBER(MATCH(LEFT(Metadata!O143,SEARCH(":",Metadata!O143)-1),'Library and Platform Vocabulary'!$A$117:$A$413,0)), "Yes", "No"),"")</f>
        <v/>
      </c>
      <c r="E148" t="str">
        <f ca="1">IF(COUNTA(Metadata!A143)=1,IF(Metadata!N143&gt;TODAY(),"No, date is in the future or is invalid", "Yes"),"")</f>
        <v/>
      </c>
    </row>
    <row r="149" spans="1:5">
      <c r="A149" t="str">
        <f>IF(COUNTA(Metadata!A144)=1,ROW(Metadata!A144),"")</f>
        <v/>
      </c>
      <c r="B149" t="str">
        <f>IF(COUNTA(Metadata!A144)=1,IF(COUNTA(Metadata!L144,Metadata!B144)=2, IF(Metadata!L144=Metadata!B144, "No", "Yes"), "One (or both) of these fields are empty"),"")</f>
        <v/>
      </c>
      <c r="C149" t="str">
        <f>IF(COUNTA(Metadata!A144)=1,IF(COUNTA(Metadata!B144:'Metadata'!P144)=15, "Yes", "One (or more) of these fields are empty"),"")</f>
        <v/>
      </c>
      <c r="D149" t="str">
        <f>IF(COUNTA(Metadata!A144)=1, IF(ISNUMBER(MATCH(LEFT(Metadata!O144,SEARCH(":",Metadata!O144)-1),'Library and Platform Vocabulary'!$A$117:$A$413,0)), "Yes", "No"),"")</f>
        <v/>
      </c>
      <c r="E149" t="str">
        <f ca="1">IF(COUNTA(Metadata!A144)=1,IF(Metadata!N144&gt;TODAY(),"No, date is in the future or is invalid", "Yes"),"")</f>
        <v/>
      </c>
    </row>
    <row r="150" spans="1:5">
      <c r="A150" t="str">
        <f>IF(COUNTA(Metadata!A145)=1,ROW(Metadata!A145),"")</f>
        <v/>
      </c>
      <c r="B150" t="str">
        <f>IF(COUNTA(Metadata!A145)=1,IF(COUNTA(Metadata!L145,Metadata!B145)=2, IF(Metadata!L145=Metadata!B145, "No", "Yes"), "One (or both) of these fields are empty"),"")</f>
        <v/>
      </c>
      <c r="C150" t="str">
        <f>IF(COUNTA(Metadata!A145)=1,IF(COUNTA(Metadata!B145:'Metadata'!P145)=15, "Yes", "One (or more) of these fields are empty"),"")</f>
        <v/>
      </c>
      <c r="D150" t="str">
        <f>IF(COUNTA(Metadata!A145)=1, IF(ISNUMBER(MATCH(LEFT(Metadata!O145,SEARCH(":",Metadata!O145)-1),'Library and Platform Vocabulary'!$A$117:$A$413,0)), "Yes", "No"),"")</f>
        <v/>
      </c>
      <c r="E150" t="str">
        <f ca="1">IF(COUNTA(Metadata!A145)=1,IF(Metadata!N145&gt;TODAY(),"No, date is in the future or is invalid", "Yes"),"")</f>
        <v/>
      </c>
    </row>
    <row r="151" spans="1:5">
      <c r="A151" t="str">
        <f>IF(COUNTA(Metadata!A146)=1,ROW(Metadata!A146),"")</f>
        <v/>
      </c>
      <c r="B151" t="str">
        <f>IF(COUNTA(Metadata!A146)=1,IF(COUNTA(Metadata!L146,Metadata!B146)=2, IF(Metadata!L146=Metadata!B146, "No", "Yes"), "One (or both) of these fields are empty"),"")</f>
        <v/>
      </c>
      <c r="C151" t="str">
        <f>IF(COUNTA(Metadata!A146)=1,IF(COUNTA(Metadata!B146:'Metadata'!P146)=15, "Yes", "One (or more) of these fields are empty"),"")</f>
        <v/>
      </c>
      <c r="D151" t="str">
        <f>IF(COUNTA(Metadata!A146)=1, IF(ISNUMBER(MATCH(LEFT(Metadata!O146,SEARCH(":",Metadata!O146)-1),'Library and Platform Vocabulary'!$A$117:$A$413,0)), "Yes", "No"),"")</f>
        <v/>
      </c>
      <c r="E151" t="str">
        <f ca="1">IF(COUNTA(Metadata!A146)=1,IF(Metadata!N146&gt;TODAY(),"No, date is in the future or is invalid", "Yes"),"")</f>
        <v/>
      </c>
    </row>
    <row r="152" spans="1:5">
      <c r="A152" t="str">
        <f>IF(COUNTA(Metadata!A147)=1,ROW(Metadata!A147),"")</f>
        <v/>
      </c>
      <c r="B152" t="str">
        <f>IF(COUNTA(Metadata!A147)=1,IF(COUNTA(Metadata!L147,Metadata!B147)=2, IF(Metadata!L147=Metadata!B147, "No", "Yes"), "One (or both) of these fields are empty"),"")</f>
        <v/>
      </c>
      <c r="C152" t="str">
        <f>IF(COUNTA(Metadata!A147)=1,IF(COUNTA(Metadata!B147:'Metadata'!P147)=15, "Yes", "One (or more) of these fields are empty"),"")</f>
        <v/>
      </c>
      <c r="D152" t="str">
        <f>IF(COUNTA(Metadata!A147)=1, IF(ISNUMBER(MATCH(LEFT(Metadata!O147,SEARCH(":",Metadata!O147)-1),'Library and Platform Vocabulary'!$A$117:$A$413,0)), "Yes", "No"),"")</f>
        <v/>
      </c>
      <c r="E152" t="str">
        <f ca="1">IF(COUNTA(Metadata!A147)=1,IF(Metadata!N147&gt;TODAY(),"No, date is in the future or is invalid", "Yes"),"")</f>
        <v/>
      </c>
    </row>
    <row r="153" spans="1:5">
      <c r="A153" t="str">
        <f>IF(COUNTA(Metadata!A148)=1,ROW(Metadata!A148),"")</f>
        <v/>
      </c>
      <c r="B153" t="str">
        <f>IF(COUNTA(Metadata!A148)=1,IF(COUNTA(Metadata!L148,Metadata!B148)=2, IF(Metadata!L148=Metadata!B148, "No", "Yes"), "One (or both) of these fields are empty"),"")</f>
        <v/>
      </c>
      <c r="C153" t="str">
        <f>IF(COUNTA(Metadata!A148)=1,IF(COUNTA(Metadata!B148:'Metadata'!P148)=15, "Yes", "One (or more) of these fields are empty"),"")</f>
        <v/>
      </c>
      <c r="D153" t="str">
        <f>IF(COUNTA(Metadata!A148)=1, IF(ISNUMBER(MATCH(LEFT(Metadata!O148,SEARCH(":",Metadata!O148)-1),'Library and Platform Vocabulary'!$A$117:$A$413,0)), "Yes", "No"),"")</f>
        <v/>
      </c>
      <c r="E153" t="str">
        <f ca="1">IF(COUNTA(Metadata!A148)=1,IF(Metadata!N148&gt;TODAY(),"No, date is in the future or is invalid", "Yes"),"")</f>
        <v/>
      </c>
    </row>
    <row r="154" spans="1:5">
      <c r="A154" t="str">
        <f>IF(COUNTA(Metadata!A149)=1,ROW(Metadata!A149),"")</f>
        <v/>
      </c>
      <c r="B154" t="str">
        <f>IF(COUNTA(Metadata!A149)=1,IF(COUNTA(Metadata!L149,Metadata!B149)=2, IF(Metadata!L149=Metadata!B149, "No", "Yes"), "One (or both) of these fields are empty"),"")</f>
        <v/>
      </c>
      <c r="C154" t="str">
        <f>IF(COUNTA(Metadata!A149)=1,IF(COUNTA(Metadata!B149:'Metadata'!P149)=15, "Yes", "One (or more) of these fields are empty"),"")</f>
        <v/>
      </c>
      <c r="D154" t="str">
        <f>IF(COUNTA(Metadata!A149)=1, IF(ISNUMBER(MATCH(LEFT(Metadata!O149,SEARCH(":",Metadata!O149)-1),'Library and Platform Vocabulary'!$A$117:$A$413,0)), "Yes", "No"),"")</f>
        <v/>
      </c>
      <c r="E154" t="str">
        <f ca="1">IF(COUNTA(Metadata!A149)=1,IF(Metadata!N149&gt;TODAY(),"No, date is in the future or is invalid", "Yes"),"")</f>
        <v/>
      </c>
    </row>
    <row r="155" spans="1:5">
      <c r="A155" t="str">
        <f>IF(COUNTA(Metadata!A150)=1,ROW(Metadata!A150),"")</f>
        <v/>
      </c>
      <c r="B155" t="str">
        <f>IF(COUNTA(Metadata!A150)=1,IF(COUNTA(Metadata!L150,Metadata!B150)=2, IF(Metadata!L150=Metadata!B150, "No", "Yes"), "One (or both) of these fields are empty"),"")</f>
        <v/>
      </c>
      <c r="C155" t="str">
        <f>IF(COUNTA(Metadata!A150)=1,IF(COUNTA(Metadata!B150:'Metadata'!P150)=15, "Yes", "One (or more) of these fields are empty"),"")</f>
        <v/>
      </c>
      <c r="D155" t="str">
        <f>IF(COUNTA(Metadata!A150)=1, IF(ISNUMBER(MATCH(LEFT(Metadata!O150,SEARCH(":",Metadata!O150)-1),'Library and Platform Vocabulary'!$A$117:$A$413,0)), "Yes", "No"),"")</f>
        <v/>
      </c>
      <c r="E155" t="str">
        <f ca="1">IF(COUNTA(Metadata!A150)=1,IF(Metadata!N150&gt;TODAY(),"No, date is in the future or is invalid", "Yes"),"")</f>
        <v/>
      </c>
    </row>
    <row r="156" spans="1:5">
      <c r="A156" t="str">
        <f>IF(COUNTA(Metadata!A151)=1,ROW(Metadata!A151),"")</f>
        <v/>
      </c>
      <c r="B156" t="str">
        <f>IF(COUNTA(Metadata!A151)=1,IF(COUNTA(Metadata!L151,Metadata!B151)=2, IF(Metadata!L151=Metadata!B151, "No", "Yes"), "One (or both) of these fields are empty"),"")</f>
        <v/>
      </c>
      <c r="C156" t="str">
        <f>IF(COUNTA(Metadata!A151)=1,IF(COUNTA(Metadata!B151:'Metadata'!P151)=15, "Yes", "One (or more) of these fields are empty"),"")</f>
        <v/>
      </c>
      <c r="D156" t="str">
        <f>IF(COUNTA(Metadata!A151)=1, IF(ISNUMBER(MATCH(LEFT(Metadata!O151,SEARCH(":",Metadata!O151)-1),'Library and Platform Vocabulary'!$A$117:$A$413,0)), "Yes", "No"),"")</f>
        <v/>
      </c>
      <c r="E156" t="str">
        <f ca="1">IF(COUNTA(Metadata!A151)=1,IF(Metadata!N151&gt;TODAY(),"No, date is in the future or is invalid", "Yes"),"")</f>
        <v/>
      </c>
    </row>
    <row r="157" spans="1:5">
      <c r="A157" t="str">
        <f>IF(COUNTA(Metadata!A152)=1,ROW(Metadata!A152),"")</f>
        <v/>
      </c>
      <c r="B157" t="str">
        <f>IF(COUNTA(Metadata!A152)=1,IF(COUNTA(Metadata!L152,Metadata!B152)=2, IF(Metadata!L152=Metadata!B152, "No", "Yes"), "One (or both) of these fields are empty"),"")</f>
        <v/>
      </c>
      <c r="C157" t="str">
        <f>IF(COUNTA(Metadata!A152)=1,IF(COUNTA(Metadata!B152:'Metadata'!P152)=15, "Yes", "One (or more) of these fields are empty"),"")</f>
        <v/>
      </c>
      <c r="D157" t="str">
        <f>IF(COUNTA(Metadata!A152)=1, IF(ISNUMBER(MATCH(LEFT(Metadata!O152,SEARCH(":",Metadata!O152)-1),'Library and Platform Vocabulary'!$A$117:$A$413,0)), "Yes", "No"),"")</f>
        <v/>
      </c>
      <c r="E157" t="str">
        <f ca="1">IF(COUNTA(Metadata!A152)=1,IF(Metadata!N152&gt;TODAY(),"No, date is in the future or is invalid", "Yes"),"")</f>
        <v/>
      </c>
    </row>
    <row r="158" spans="1:5">
      <c r="A158" t="str">
        <f>IF(COUNTA(Metadata!A153)=1,ROW(Metadata!A153),"")</f>
        <v/>
      </c>
      <c r="B158" t="str">
        <f>IF(COUNTA(Metadata!A153)=1,IF(COUNTA(Metadata!L153,Metadata!B153)=2, IF(Metadata!L153=Metadata!B153, "No", "Yes"), "One (or both) of these fields are empty"),"")</f>
        <v/>
      </c>
      <c r="C158" t="str">
        <f>IF(COUNTA(Metadata!A153)=1,IF(COUNTA(Metadata!B153:'Metadata'!P153)=15, "Yes", "One (or more) of these fields are empty"),"")</f>
        <v/>
      </c>
      <c r="D158" t="str">
        <f>IF(COUNTA(Metadata!A153)=1, IF(ISNUMBER(MATCH(LEFT(Metadata!O153,SEARCH(":",Metadata!O153)-1),'Library and Platform Vocabulary'!$A$117:$A$413,0)), "Yes", "No"),"")</f>
        <v/>
      </c>
      <c r="E158" t="str">
        <f ca="1">IF(COUNTA(Metadata!A153)=1,IF(Metadata!N153&gt;TODAY(),"No, date is in the future or is invalid", "Yes"),"")</f>
        <v/>
      </c>
    </row>
    <row r="159" spans="1:5">
      <c r="A159" t="str">
        <f>IF(COUNTA(Metadata!A154)=1,ROW(Metadata!A154),"")</f>
        <v/>
      </c>
      <c r="B159" t="str">
        <f>IF(COUNTA(Metadata!A154)=1,IF(COUNTA(Metadata!L154,Metadata!B154)=2, IF(Metadata!L154=Metadata!B154, "No", "Yes"), "One (or both) of these fields are empty"),"")</f>
        <v/>
      </c>
      <c r="C159" t="str">
        <f>IF(COUNTA(Metadata!A154)=1,IF(COUNTA(Metadata!B154:'Metadata'!P154)=15, "Yes", "One (or more) of these fields are empty"),"")</f>
        <v/>
      </c>
      <c r="D159" t="str">
        <f>IF(COUNTA(Metadata!A154)=1, IF(ISNUMBER(MATCH(LEFT(Metadata!O154,SEARCH(":",Metadata!O154)-1),'Library and Platform Vocabulary'!$A$117:$A$413,0)), "Yes", "No"),"")</f>
        <v/>
      </c>
      <c r="E159" t="str">
        <f ca="1">IF(COUNTA(Metadata!A154)=1,IF(Metadata!N154&gt;TODAY(),"No, date is in the future or is invalid", "Yes"),"")</f>
        <v/>
      </c>
    </row>
    <row r="160" spans="1:5">
      <c r="A160" t="str">
        <f>IF(COUNTA(Metadata!A155)=1,ROW(Metadata!A155),"")</f>
        <v/>
      </c>
      <c r="B160" t="str">
        <f>IF(COUNTA(Metadata!A155)=1,IF(COUNTA(Metadata!L155,Metadata!B155)=2, IF(Metadata!L155=Metadata!B155, "No", "Yes"), "One (or both) of these fields are empty"),"")</f>
        <v/>
      </c>
      <c r="C160" t="str">
        <f>IF(COUNTA(Metadata!A155)=1,IF(COUNTA(Metadata!B155:'Metadata'!P155)=15, "Yes", "One (or more) of these fields are empty"),"")</f>
        <v/>
      </c>
      <c r="D160" t="str">
        <f>IF(COUNTA(Metadata!A155)=1, IF(ISNUMBER(MATCH(LEFT(Metadata!O155,SEARCH(":",Metadata!O155)-1),'Library and Platform Vocabulary'!$A$117:$A$413,0)), "Yes", "No"),"")</f>
        <v/>
      </c>
      <c r="E160" t="str">
        <f ca="1">IF(COUNTA(Metadata!A155)=1,IF(Metadata!N155&gt;TODAY(),"No, date is in the future or is invalid", "Yes"),"")</f>
        <v/>
      </c>
    </row>
    <row r="161" spans="1:5">
      <c r="A161" t="str">
        <f>IF(COUNTA(Metadata!A156)=1,ROW(Metadata!A156),"")</f>
        <v/>
      </c>
      <c r="B161" t="str">
        <f>IF(COUNTA(Metadata!A156)=1,IF(COUNTA(Metadata!L156,Metadata!B156)=2, IF(Metadata!L156=Metadata!B156, "No", "Yes"), "One (or both) of these fields are empty"),"")</f>
        <v/>
      </c>
      <c r="C161" t="str">
        <f>IF(COUNTA(Metadata!A156)=1,IF(COUNTA(Metadata!B156:'Metadata'!P156)=15, "Yes", "One (or more) of these fields are empty"),"")</f>
        <v/>
      </c>
      <c r="D161" t="str">
        <f>IF(COUNTA(Metadata!A156)=1, IF(ISNUMBER(MATCH(LEFT(Metadata!O156,SEARCH(":",Metadata!O156)-1),'Library and Platform Vocabulary'!$A$117:$A$413,0)), "Yes", "No"),"")</f>
        <v/>
      </c>
      <c r="E161" t="str">
        <f ca="1">IF(COUNTA(Metadata!A156)=1,IF(Metadata!N156&gt;TODAY(),"No, date is in the future or is invalid", "Yes"),"")</f>
        <v/>
      </c>
    </row>
    <row r="162" spans="1:5">
      <c r="A162" t="str">
        <f>IF(COUNTA(Metadata!A157)=1,ROW(Metadata!A157),"")</f>
        <v/>
      </c>
      <c r="B162" t="str">
        <f>IF(COUNTA(Metadata!A157)=1,IF(COUNTA(Metadata!L157,Metadata!B157)=2, IF(Metadata!L157=Metadata!B157, "No", "Yes"), "One (or both) of these fields are empty"),"")</f>
        <v/>
      </c>
      <c r="C162" t="str">
        <f>IF(COUNTA(Metadata!A157)=1,IF(COUNTA(Metadata!B157:'Metadata'!P157)=15, "Yes", "One (or more) of these fields are empty"),"")</f>
        <v/>
      </c>
      <c r="D162" t="str">
        <f>IF(COUNTA(Metadata!A157)=1, IF(ISNUMBER(MATCH(LEFT(Metadata!O157,SEARCH(":",Metadata!O157)-1),'Library and Platform Vocabulary'!$A$117:$A$413,0)), "Yes", "No"),"")</f>
        <v/>
      </c>
      <c r="E162" t="str">
        <f ca="1">IF(COUNTA(Metadata!A157)=1,IF(Metadata!N157&gt;TODAY(),"No, date is in the future or is invalid", "Yes"),"")</f>
        <v/>
      </c>
    </row>
    <row r="163" spans="1:5">
      <c r="A163" t="str">
        <f>IF(COUNTA(Metadata!A158)=1,ROW(Metadata!A158),"")</f>
        <v/>
      </c>
      <c r="B163" t="str">
        <f>IF(COUNTA(Metadata!A158)=1,IF(COUNTA(Metadata!L158,Metadata!B158)=2, IF(Metadata!L158=Metadata!B158, "No", "Yes"), "One (or both) of these fields are empty"),"")</f>
        <v/>
      </c>
      <c r="C163" t="str">
        <f>IF(COUNTA(Metadata!A158)=1,IF(COUNTA(Metadata!B158:'Metadata'!P158)=15, "Yes", "One (or more) of these fields are empty"),"")</f>
        <v/>
      </c>
      <c r="D163" t="str">
        <f>IF(COUNTA(Metadata!A158)=1, IF(ISNUMBER(MATCH(LEFT(Metadata!O158,SEARCH(":",Metadata!O158)-1),'Library and Platform Vocabulary'!$A$117:$A$413,0)), "Yes", "No"),"")</f>
        <v/>
      </c>
      <c r="E163" t="str">
        <f ca="1">IF(COUNTA(Metadata!A158)=1,IF(Metadata!N158&gt;TODAY(),"No, date is in the future or is invalid", "Yes"),"")</f>
        <v/>
      </c>
    </row>
    <row r="164" spans="1:5">
      <c r="A164" t="str">
        <f>IF(COUNTA(Metadata!A159)=1,ROW(Metadata!A159),"")</f>
        <v/>
      </c>
      <c r="B164" t="str">
        <f>IF(COUNTA(Metadata!A159)=1,IF(COUNTA(Metadata!L159,Metadata!B159)=2, IF(Metadata!L159=Metadata!B159, "No", "Yes"), "One (or both) of these fields are empty"),"")</f>
        <v/>
      </c>
      <c r="C164" t="str">
        <f>IF(COUNTA(Metadata!A159)=1,IF(COUNTA(Metadata!B159:'Metadata'!P159)=15, "Yes", "One (or more) of these fields are empty"),"")</f>
        <v/>
      </c>
      <c r="D164" t="str">
        <f>IF(COUNTA(Metadata!A159)=1, IF(ISNUMBER(MATCH(LEFT(Metadata!O159,SEARCH(":",Metadata!O159)-1),'Library and Platform Vocabulary'!$A$117:$A$413,0)), "Yes", "No"),"")</f>
        <v/>
      </c>
      <c r="E164" t="str">
        <f ca="1">IF(COUNTA(Metadata!A159)=1,IF(Metadata!N159&gt;TODAY(),"No, date is in the future or is invalid", "Yes"),"")</f>
        <v/>
      </c>
    </row>
    <row r="165" spans="1:5">
      <c r="A165" t="str">
        <f>IF(COUNTA(Metadata!A160)=1,ROW(Metadata!A160),"")</f>
        <v/>
      </c>
      <c r="B165" t="str">
        <f>IF(COUNTA(Metadata!A160)=1,IF(COUNTA(Metadata!L160,Metadata!B160)=2, IF(Metadata!L160=Metadata!B160, "No", "Yes"), "One (or both) of these fields are empty"),"")</f>
        <v/>
      </c>
      <c r="C165" t="str">
        <f>IF(COUNTA(Metadata!A160)=1,IF(COUNTA(Metadata!B160:'Metadata'!P160)=15, "Yes", "One (or more) of these fields are empty"),"")</f>
        <v/>
      </c>
      <c r="D165" t="str">
        <f>IF(COUNTA(Metadata!A160)=1, IF(ISNUMBER(MATCH(LEFT(Metadata!O160,SEARCH(":",Metadata!O160)-1),'Library and Platform Vocabulary'!$A$117:$A$413,0)), "Yes", "No"),"")</f>
        <v/>
      </c>
      <c r="E165" t="str">
        <f ca="1">IF(COUNTA(Metadata!A160)=1,IF(Metadata!N160&gt;TODAY(),"No, date is in the future or is invalid", "Yes"),"")</f>
        <v/>
      </c>
    </row>
    <row r="166" spans="1:5">
      <c r="A166" t="str">
        <f>IF(COUNTA(Metadata!A161)=1,ROW(Metadata!A161),"")</f>
        <v/>
      </c>
      <c r="B166" t="str">
        <f>IF(COUNTA(Metadata!A161)=1,IF(COUNTA(Metadata!L161,Metadata!B161)=2, IF(Metadata!L161=Metadata!B161, "No", "Yes"), "One (or both) of these fields are empty"),"")</f>
        <v/>
      </c>
      <c r="C166" t="str">
        <f>IF(COUNTA(Metadata!A161)=1,IF(COUNTA(Metadata!B161:'Metadata'!P161)=15, "Yes", "One (or more) of these fields are empty"),"")</f>
        <v/>
      </c>
      <c r="D166" t="str">
        <f>IF(COUNTA(Metadata!A161)=1, IF(ISNUMBER(MATCH(LEFT(Metadata!O161,SEARCH(":",Metadata!O161)-1),'Library and Platform Vocabulary'!$A$117:$A$413,0)), "Yes", "No"),"")</f>
        <v/>
      </c>
      <c r="E166" t="str">
        <f ca="1">IF(COUNTA(Metadata!A161)=1,IF(Metadata!N161&gt;TODAY(),"No, date is in the future or is invalid", "Yes"),"")</f>
        <v/>
      </c>
    </row>
    <row r="167" spans="1:5">
      <c r="A167" t="str">
        <f>IF(COUNTA(Metadata!A162)=1,ROW(Metadata!A162),"")</f>
        <v/>
      </c>
      <c r="B167" t="str">
        <f>IF(COUNTA(Metadata!A162)=1,IF(COUNTA(Metadata!L162,Metadata!B162)=2, IF(Metadata!L162=Metadata!B162, "No", "Yes"), "One (or both) of these fields are empty"),"")</f>
        <v/>
      </c>
      <c r="C167" t="str">
        <f>IF(COUNTA(Metadata!A162)=1,IF(COUNTA(Metadata!B162:'Metadata'!P162)=15, "Yes", "One (or more) of these fields are empty"),"")</f>
        <v/>
      </c>
      <c r="D167" t="str">
        <f>IF(COUNTA(Metadata!A162)=1, IF(ISNUMBER(MATCH(LEFT(Metadata!O162,SEARCH(":",Metadata!O162)-1),'Library and Platform Vocabulary'!$A$117:$A$413,0)), "Yes", "No"),"")</f>
        <v/>
      </c>
      <c r="E167" t="str">
        <f ca="1">IF(COUNTA(Metadata!A162)=1,IF(Metadata!N162&gt;TODAY(),"No, date is in the future or is invalid", "Yes"),"")</f>
        <v/>
      </c>
    </row>
    <row r="168" spans="1:5">
      <c r="A168" t="str">
        <f>IF(COUNTA(Metadata!A163)=1,ROW(Metadata!A163),"")</f>
        <v/>
      </c>
      <c r="B168" t="str">
        <f>IF(COUNTA(Metadata!A163)=1,IF(COUNTA(Metadata!L163,Metadata!B163)=2, IF(Metadata!L163=Metadata!B163, "No", "Yes"), "One (or both) of these fields are empty"),"")</f>
        <v/>
      </c>
      <c r="C168" t="str">
        <f>IF(COUNTA(Metadata!A163)=1,IF(COUNTA(Metadata!B163:'Metadata'!P163)=15, "Yes", "One (or more) of these fields are empty"),"")</f>
        <v/>
      </c>
      <c r="D168" t="str">
        <f>IF(COUNTA(Metadata!A163)=1, IF(ISNUMBER(MATCH(LEFT(Metadata!O163,SEARCH(":",Metadata!O163)-1),'Library and Platform Vocabulary'!$A$117:$A$413,0)), "Yes", "No"),"")</f>
        <v/>
      </c>
      <c r="E168" t="str">
        <f ca="1">IF(COUNTA(Metadata!A163)=1,IF(Metadata!N163&gt;TODAY(),"No, date is in the future or is invalid", "Yes"),"")</f>
        <v/>
      </c>
    </row>
    <row r="169" spans="1:5">
      <c r="A169" t="str">
        <f>IF(COUNTA(Metadata!A164)=1,ROW(Metadata!A164),"")</f>
        <v/>
      </c>
      <c r="B169" t="str">
        <f>IF(COUNTA(Metadata!A164)=1,IF(COUNTA(Metadata!L164,Metadata!B164)=2, IF(Metadata!L164=Metadata!B164, "No", "Yes"), "One (or both) of these fields are empty"),"")</f>
        <v/>
      </c>
      <c r="C169" t="str">
        <f>IF(COUNTA(Metadata!A164)=1,IF(COUNTA(Metadata!B164:'Metadata'!P164)=15, "Yes", "One (or more) of these fields are empty"),"")</f>
        <v/>
      </c>
      <c r="D169" t="str">
        <f>IF(COUNTA(Metadata!A164)=1, IF(ISNUMBER(MATCH(LEFT(Metadata!O164,SEARCH(":",Metadata!O164)-1),'Library and Platform Vocabulary'!$A$117:$A$413,0)), "Yes", "No"),"")</f>
        <v/>
      </c>
      <c r="E169" t="str">
        <f ca="1">IF(COUNTA(Metadata!A164)=1,IF(Metadata!N164&gt;TODAY(),"No, date is in the future or is invalid", "Yes"),"")</f>
        <v/>
      </c>
    </row>
    <row r="170" spans="1:5">
      <c r="A170" t="str">
        <f>IF(COUNTA(Metadata!A165)=1,ROW(Metadata!A165),"")</f>
        <v/>
      </c>
      <c r="B170" t="str">
        <f>IF(COUNTA(Metadata!A165)=1,IF(COUNTA(Metadata!L165,Metadata!B165)=2, IF(Metadata!L165=Metadata!B165, "No", "Yes"), "One (or both) of these fields are empty"),"")</f>
        <v/>
      </c>
      <c r="C170" t="str">
        <f>IF(COUNTA(Metadata!A165)=1,IF(COUNTA(Metadata!B165:'Metadata'!P165)=15, "Yes", "One (or more) of these fields are empty"),"")</f>
        <v/>
      </c>
      <c r="D170" t="str">
        <f>IF(COUNTA(Metadata!A165)=1, IF(ISNUMBER(MATCH(LEFT(Metadata!O165,SEARCH(":",Metadata!O165)-1),'Library and Platform Vocabulary'!$A$117:$A$413,0)), "Yes", "No"),"")</f>
        <v/>
      </c>
      <c r="E170" t="str">
        <f ca="1">IF(COUNTA(Metadata!A165)=1,IF(Metadata!N165&gt;TODAY(),"No, date is in the future or is invalid", "Yes"),"")</f>
        <v/>
      </c>
    </row>
    <row r="171" spans="1:5">
      <c r="A171" t="str">
        <f>IF(COUNTA(Metadata!A166)=1,ROW(Metadata!A166),"")</f>
        <v/>
      </c>
      <c r="B171" t="str">
        <f>IF(COUNTA(Metadata!A166)=1,IF(COUNTA(Metadata!L166,Metadata!B166)=2, IF(Metadata!L166=Metadata!B166, "No", "Yes"), "One (or both) of these fields are empty"),"")</f>
        <v/>
      </c>
      <c r="C171" t="str">
        <f>IF(COUNTA(Metadata!A166)=1,IF(COUNTA(Metadata!B166:'Metadata'!P166)=15, "Yes", "One (or more) of these fields are empty"),"")</f>
        <v/>
      </c>
      <c r="D171" t="str">
        <f>IF(COUNTA(Metadata!A166)=1, IF(ISNUMBER(MATCH(LEFT(Metadata!O166,SEARCH(":",Metadata!O166)-1),'Library and Platform Vocabulary'!$A$117:$A$413,0)), "Yes", "No"),"")</f>
        <v/>
      </c>
      <c r="E171" t="str">
        <f ca="1">IF(COUNTA(Metadata!A166)=1,IF(Metadata!N166&gt;TODAY(),"No, date is in the future or is invalid", "Yes"),"")</f>
        <v/>
      </c>
    </row>
    <row r="172" spans="1:5">
      <c r="A172" t="str">
        <f>IF(COUNTA(Metadata!A167)=1,ROW(Metadata!A167),"")</f>
        <v/>
      </c>
      <c r="B172" t="str">
        <f>IF(COUNTA(Metadata!A167)=1,IF(COUNTA(Metadata!L167,Metadata!B167)=2, IF(Metadata!L167=Metadata!B167, "No", "Yes"), "One (or both) of these fields are empty"),"")</f>
        <v/>
      </c>
      <c r="C172" t="str">
        <f>IF(COUNTA(Metadata!A167)=1,IF(COUNTA(Metadata!B167:'Metadata'!P167)=15, "Yes", "One (or more) of these fields are empty"),"")</f>
        <v/>
      </c>
      <c r="D172" t="str">
        <f>IF(COUNTA(Metadata!A167)=1, IF(ISNUMBER(MATCH(LEFT(Metadata!O167,SEARCH(":",Metadata!O167)-1),'Library and Platform Vocabulary'!$A$117:$A$413,0)), "Yes", "No"),"")</f>
        <v/>
      </c>
      <c r="E172" t="str">
        <f ca="1">IF(COUNTA(Metadata!A167)=1,IF(Metadata!N167&gt;TODAY(),"No, date is in the future or is invalid", "Yes"),"")</f>
        <v/>
      </c>
    </row>
    <row r="173" spans="1:5">
      <c r="A173" t="str">
        <f>IF(COUNTA(Metadata!A168)=1,ROW(Metadata!A168),"")</f>
        <v/>
      </c>
      <c r="B173" t="str">
        <f>IF(COUNTA(Metadata!A168)=1,IF(COUNTA(Metadata!L168,Metadata!B168)=2, IF(Metadata!L168=Metadata!B168, "No", "Yes"), "One (or both) of these fields are empty"),"")</f>
        <v/>
      </c>
      <c r="C173" t="str">
        <f>IF(COUNTA(Metadata!A168)=1,IF(COUNTA(Metadata!B168:'Metadata'!P168)=15, "Yes", "One (or more) of these fields are empty"),"")</f>
        <v/>
      </c>
      <c r="D173" t="str">
        <f>IF(COUNTA(Metadata!A168)=1, IF(ISNUMBER(MATCH(LEFT(Metadata!O168,SEARCH(":",Metadata!O168)-1),'Library and Platform Vocabulary'!$A$117:$A$413,0)), "Yes", "No"),"")</f>
        <v/>
      </c>
      <c r="E173" t="str">
        <f ca="1">IF(COUNTA(Metadata!A168)=1,IF(Metadata!N168&gt;TODAY(),"No, date is in the future or is invalid", "Yes"),"")</f>
        <v/>
      </c>
    </row>
    <row r="174" spans="1:5">
      <c r="A174" t="str">
        <f>IF(COUNTA(Metadata!A169)=1,ROW(Metadata!A169),"")</f>
        <v/>
      </c>
      <c r="B174" t="str">
        <f>IF(COUNTA(Metadata!A169)=1,IF(COUNTA(Metadata!L169,Metadata!B169)=2, IF(Metadata!L169=Metadata!B169, "No", "Yes"), "One (or both) of these fields are empty"),"")</f>
        <v/>
      </c>
      <c r="C174" t="str">
        <f>IF(COUNTA(Metadata!A169)=1,IF(COUNTA(Metadata!B169:'Metadata'!P169)=15, "Yes", "One (or more) of these fields are empty"),"")</f>
        <v/>
      </c>
      <c r="D174" t="str">
        <f>IF(COUNTA(Metadata!A169)=1, IF(ISNUMBER(MATCH(LEFT(Metadata!O169,SEARCH(":",Metadata!O169)-1),'Library and Platform Vocabulary'!$A$117:$A$413,0)), "Yes", "No"),"")</f>
        <v/>
      </c>
      <c r="E174" t="str">
        <f ca="1">IF(COUNTA(Metadata!A169)=1,IF(Metadata!N169&gt;TODAY(),"No, date is in the future or is invalid", "Yes"),"")</f>
        <v/>
      </c>
    </row>
    <row r="175" spans="1:5">
      <c r="A175" t="str">
        <f>IF(COUNTA(Metadata!A170)=1,ROW(Metadata!A170),"")</f>
        <v/>
      </c>
      <c r="B175" t="str">
        <f>IF(COUNTA(Metadata!A170)=1,IF(COUNTA(Metadata!L170,Metadata!B170)=2, IF(Metadata!L170=Metadata!B170, "No", "Yes"), "One (or both) of these fields are empty"),"")</f>
        <v/>
      </c>
      <c r="C175" t="str">
        <f>IF(COUNTA(Metadata!A170)=1,IF(COUNTA(Metadata!B170:'Metadata'!P170)=15, "Yes", "One (or more) of these fields are empty"),"")</f>
        <v/>
      </c>
      <c r="D175" t="str">
        <f>IF(COUNTA(Metadata!A170)=1, IF(ISNUMBER(MATCH(LEFT(Metadata!O170,SEARCH(":",Metadata!O170)-1),'Library and Platform Vocabulary'!$A$117:$A$413,0)), "Yes", "No"),"")</f>
        <v/>
      </c>
      <c r="E175" t="str">
        <f ca="1">IF(COUNTA(Metadata!A170)=1,IF(Metadata!N170&gt;TODAY(),"No, date is in the future or is invalid", "Yes"),"")</f>
        <v/>
      </c>
    </row>
    <row r="176" spans="1:5">
      <c r="A176" t="str">
        <f>IF(COUNTA(Metadata!A171)=1,ROW(Metadata!A171),"")</f>
        <v/>
      </c>
      <c r="B176" t="str">
        <f>IF(COUNTA(Metadata!A171)=1,IF(COUNTA(Metadata!L171,Metadata!B171)=2, IF(Metadata!L171=Metadata!B171, "No", "Yes"), "One (or both) of these fields are empty"),"")</f>
        <v/>
      </c>
      <c r="C176" t="str">
        <f>IF(COUNTA(Metadata!A171)=1,IF(COUNTA(Metadata!B171:'Metadata'!P171)=15, "Yes", "One (or more) of these fields are empty"),"")</f>
        <v/>
      </c>
      <c r="D176" t="str">
        <f>IF(COUNTA(Metadata!A171)=1, IF(ISNUMBER(MATCH(LEFT(Metadata!O171,SEARCH(":",Metadata!O171)-1),'Library and Platform Vocabulary'!$A$117:$A$413,0)), "Yes", "No"),"")</f>
        <v/>
      </c>
      <c r="E176" t="str">
        <f ca="1">IF(COUNTA(Metadata!A171)=1,IF(Metadata!N171&gt;TODAY(),"No, date is in the future or is invalid", "Yes"),"")</f>
        <v/>
      </c>
    </row>
    <row r="177" spans="1:5">
      <c r="A177" t="str">
        <f>IF(COUNTA(Metadata!A172)=1,ROW(Metadata!A172),"")</f>
        <v/>
      </c>
      <c r="B177" t="str">
        <f>IF(COUNTA(Metadata!A172)=1,IF(COUNTA(Metadata!L172,Metadata!B172)=2, IF(Metadata!L172=Metadata!B172, "No", "Yes"), "One (or both) of these fields are empty"),"")</f>
        <v/>
      </c>
      <c r="C177" t="str">
        <f>IF(COUNTA(Metadata!A172)=1,IF(COUNTA(Metadata!B172:'Metadata'!P172)=15, "Yes", "One (or more) of these fields are empty"),"")</f>
        <v/>
      </c>
      <c r="D177" t="str">
        <f>IF(COUNTA(Metadata!A172)=1, IF(ISNUMBER(MATCH(LEFT(Metadata!O172,SEARCH(":",Metadata!O172)-1),'Library and Platform Vocabulary'!$A$117:$A$413,0)), "Yes", "No"),"")</f>
        <v/>
      </c>
      <c r="E177" t="str">
        <f ca="1">IF(COUNTA(Metadata!A172)=1,IF(Metadata!N172&gt;TODAY(),"No, date is in the future or is invalid", "Yes"),"")</f>
        <v/>
      </c>
    </row>
    <row r="178" spans="1:5">
      <c r="A178" t="str">
        <f>IF(COUNTA(Metadata!A173)=1,ROW(Metadata!A173),"")</f>
        <v/>
      </c>
      <c r="B178" t="str">
        <f>IF(COUNTA(Metadata!A173)=1,IF(COUNTA(Metadata!L173,Metadata!B173)=2, IF(Metadata!L173=Metadata!B173, "No", "Yes"), "One (or both) of these fields are empty"),"")</f>
        <v/>
      </c>
      <c r="C178" t="str">
        <f>IF(COUNTA(Metadata!A173)=1,IF(COUNTA(Metadata!B173:'Metadata'!P173)=15, "Yes", "One (or more) of these fields are empty"),"")</f>
        <v/>
      </c>
      <c r="D178" t="str">
        <f>IF(COUNTA(Metadata!A173)=1, IF(ISNUMBER(MATCH(LEFT(Metadata!O173,SEARCH(":",Metadata!O173)-1),'Library and Platform Vocabulary'!$A$117:$A$413,0)), "Yes", "No"),"")</f>
        <v/>
      </c>
      <c r="E178" t="str">
        <f ca="1">IF(COUNTA(Metadata!A173)=1,IF(Metadata!N173&gt;TODAY(),"No, date is in the future or is invalid", "Yes"),"")</f>
        <v/>
      </c>
    </row>
    <row r="179" spans="1:5">
      <c r="A179" t="str">
        <f>IF(COUNTA(Metadata!A174)=1,ROW(Metadata!A174),"")</f>
        <v/>
      </c>
      <c r="B179" t="str">
        <f>IF(COUNTA(Metadata!A174)=1,IF(COUNTA(Metadata!L174,Metadata!B174)=2, IF(Metadata!L174=Metadata!B174, "No", "Yes"), "One (or both) of these fields are empty"),"")</f>
        <v/>
      </c>
      <c r="C179" t="str">
        <f>IF(COUNTA(Metadata!A174)=1,IF(COUNTA(Metadata!B174:'Metadata'!P174)=15, "Yes", "One (or more) of these fields are empty"),"")</f>
        <v/>
      </c>
      <c r="D179" t="str">
        <f>IF(COUNTA(Metadata!A174)=1, IF(ISNUMBER(MATCH(LEFT(Metadata!O174,SEARCH(":",Metadata!O174)-1),'Library and Platform Vocabulary'!$A$117:$A$413,0)), "Yes", "No"),"")</f>
        <v/>
      </c>
      <c r="E179" t="str">
        <f ca="1">IF(COUNTA(Metadata!A174)=1,IF(Metadata!N174&gt;TODAY(),"No, date is in the future or is invalid", "Yes"),"")</f>
        <v/>
      </c>
    </row>
    <row r="180" spans="1:5">
      <c r="A180" t="str">
        <f>IF(COUNTA(Metadata!A175)=1,ROW(Metadata!A175),"")</f>
        <v/>
      </c>
      <c r="B180" t="str">
        <f>IF(COUNTA(Metadata!A175)=1,IF(COUNTA(Metadata!L175,Metadata!B175)=2, IF(Metadata!L175=Metadata!B175, "No", "Yes"), "One (or both) of these fields are empty"),"")</f>
        <v/>
      </c>
      <c r="C180" t="str">
        <f>IF(COUNTA(Metadata!A175)=1,IF(COUNTA(Metadata!B175:'Metadata'!P175)=15, "Yes", "One (or more) of these fields are empty"),"")</f>
        <v/>
      </c>
      <c r="D180" t="str">
        <f>IF(COUNTA(Metadata!A175)=1, IF(ISNUMBER(MATCH(LEFT(Metadata!O175,SEARCH(":",Metadata!O175)-1),'Library and Platform Vocabulary'!$A$117:$A$413,0)), "Yes", "No"),"")</f>
        <v/>
      </c>
      <c r="E180" t="str">
        <f ca="1">IF(COUNTA(Metadata!A175)=1,IF(Metadata!N175&gt;TODAY(),"No, date is in the future or is invalid", "Yes"),"")</f>
        <v/>
      </c>
    </row>
    <row r="181" spans="1:5">
      <c r="A181" t="str">
        <f>IF(COUNTA(Metadata!A176)=1,ROW(Metadata!A176),"")</f>
        <v/>
      </c>
      <c r="B181" t="str">
        <f>IF(COUNTA(Metadata!A176)=1,IF(COUNTA(Metadata!L176,Metadata!B176)=2, IF(Metadata!L176=Metadata!B176, "No", "Yes"), "One (or both) of these fields are empty"),"")</f>
        <v/>
      </c>
      <c r="C181" t="str">
        <f>IF(COUNTA(Metadata!A176)=1,IF(COUNTA(Metadata!B176:'Metadata'!P176)=15, "Yes", "One (or more) of these fields are empty"),"")</f>
        <v/>
      </c>
      <c r="D181" t="str">
        <f>IF(COUNTA(Metadata!A176)=1, IF(ISNUMBER(MATCH(LEFT(Metadata!O176,SEARCH(":",Metadata!O176)-1),'Library and Platform Vocabulary'!$A$117:$A$413,0)), "Yes", "No"),"")</f>
        <v/>
      </c>
      <c r="E181" t="str">
        <f ca="1">IF(COUNTA(Metadata!A176)=1,IF(Metadata!N176&gt;TODAY(),"No, date is in the future or is invalid", "Yes"),"")</f>
        <v/>
      </c>
    </row>
    <row r="182" spans="1:5">
      <c r="A182" t="str">
        <f>IF(COUNTA(Metadata!A177)=1,ROW(Metadata!A177),"")</f>
        <v/>
      </c>
      <c r="B182" t="str">
        <f>IF(COUNTA(Metadata!A177)=1,IF(COUNTA(Metadata!L177,Metadata!B177)=2, IF(Metadata!L177=Metadata!B177, "No", "Yes"), "One (or both) of these fields are empty"),"")</f>
        <v/>
      </c>
      <c r="C182" t="str">
        <f>IF(COUNTA(Metadata!A177)=1,IF(COUNTA(Metadata!B177:'Metadata'!P177)=15, "Yes", "One (or more) of these fields are empty"),"")</f>
        <v/>
      </c>
      <c r="D182" t="str">
        <f>IF(COUNTA(Metadata!A177)=1, IF(ISNUMBER(MATCH(LEFT(Metadata!O177,SEARCH(":",Metadata!O177)-1),'Library and Platform Vocabulary'!$A$117:$A$413,0)), "Yes", "No"),"")</f>
        <v/>
      </c>
      <c r="E182" t="str">
        <f ca="1">IF(COUNTA(Metadata!A177)=1,IF(Metadata!N177&gt;TODAY(),"No, date is in the future or is invalid", "Yes"),"")</f>
        <v/>
      </c>
    </row>
    <row r="183" spans="1:5">
      <c r="A183" t="str">
        <f>IF(COUNTA(Metadata!A178)=1,ROW(Metadata!A178),"")</f>
        <v/>
      </c>
      <c r="B183" t="str">
        <f>IF(COUNTA(Metadata!A178)=1,IF(COUNTA(Metadata!L178,Metadata!B178)=2, IF(Metadata!L178=Metadata!B178, "No", "Yes"), "One (or both) of these fields are empty"),"")</f>
        <v/>
      </c>
      <c r="C183" t="str">
        <f>IF(COUNTA(Metadata!A178)=1,IF(COUNTA(Metadata!B178:'Metadata'!P178)=15, "Yes", "One (or more) of these fields are empty"),"")</f>
        <v/>
      </c>
      <c r="D183" t="str">
        <f>IF(COUNTA(Metadata!A178)=1, IF(ISNUMBER(MATCH(LEFT(Metadata!O178,SEARCH(":",Metadata!O178)-1),'Library and Platform Vocabulary'!$A$117:$A$413,0)), "Yes", "No"),"")</f>
        <v/>
      </c>
      <c r="E183" t="str">
        <f ca="1">IF(COUNTA(Metadata!A178)=1,IF(Metadata!N178&gt;TODAY(),"No, date is in the future or is invalid", "Yes"),"")</f>
        <v/>
      </c>
    </row>
    <row r="184" spans="1:5">
      <c r="A184" t="str">
        <f>IF(COUNTA(Metadata!A179)=1,ROW(Metadata!A179),"")</f>
        <v/>
      </c>
      <c r="B184" t="str">
        <f>IF(COUNTA(Metadata!A179)=1,IF(COUNTA(Metadata!L179,Metadata!B179)=2, IF(Metadata!L179=Metadata!B179, "No", "Yes"), "One (or both) of these fields are empty"),"")</f>
        <v/>
      </c>
      <c r="C184" t="str">
        <f>IF(COUNTA(Metadata!A179)=1,IF(COUNTA(Metadata!B179:'Metadata'!P179)=15, "Yes", "One (or more) of these fields are empty"),"")</f>
        <v/>
      </c>
      <c r="D184" t="str">
        <f>IF(COUNTA(Metadata!A179)=1, IF(ISNUMBER(MATCH(LEFT(Metadata!O179,SEARCH(":",Metadata!O179)-1),'Library and Platform Vocabulary'!$A$117:$A$413,0)), "Yes", "No"),"")</f>
        <v/>
      </c>
      <c r="E184" t="str">
        <f ca="1">IF(COUNTA(Metadata!A179)=1,IF(Metadata!N179&gt;TODAY(),"No, date is in the future or is invalid", "Yes"),"")</f>
        <v/>
      </c>
    </row>
    <row r="185" spans="1:5">
      <c r="A185" t="str">
        <f>IF(COUNTA(Metadata!A180)=1,ROW(Metadata!A180),"")</f>
        <v/>
      </c>
      <c r="B185" t="str">
        <f>IF(COUNTA(Metadata!A180)=1,IF(COUNTA(Metadata!L180,Metadata!B180)=2, IF(Metadata!L180=Metadata!B180, "No", "Yes"), "One (or both) of these fields are empty"),"")</f>
        <v/>
      </c>
      <c r="C185" t="str">
        <f>IF(COUNTA(Metadata!A180)=1,IF(COUNTA(Metadata!B180:'Metadata'!P180)=15, "Yes", "One (or more) of these fields are empty"),"")</f>
        <v/>
      </c>
      <c r="D185" t="str">
        <f>IF(COUNTA(Metadata!A180)=1, IF(ISNUMBER(MATCH(LEFT(Metadata!O180,SEARCH(":",Metadata!O180)-1),'Library and Platform Vocabulary'!$A$117:$A$413,0)), "Yes", "No"),"")</f>
        <v/>
      </c>
      <c r="E185" t="str">
        <f ca="1">IF(COUNTA(Metadata!A180)=1,IF(Metadata!N180&gt;TODAY(),"No, date is in the future or is invalid", "Yes"),"")</f>
        <v/>
      </c>
    </row>
    <row r="186" spans="1:5">
      <c r="A186" t="str">
        <f>IF(COUNTA(Metadata!A181)=1,ROW(Metadata!A181),"")</f>
        <v/>
      </c>
      <c r="B186" t="str">
        <f>IF(COUNTA(Metadata!A181)=1,IF(COUNTA(Metadata!L181,Metadata!B181)=2, IF(Metadata!L181=Metadata!B181, "No", "Yes"), "One (or both) of these fields are empty"),"")</f>
        <v/>
      </c>
      <c r="C186" t="str">
        <f>IF(COUNTA(Metadata!A181)=1,IF(COUNTA(Metadata!B181:'Metadata'!P181)=15, "Yes", "One (or more) of these fields are empty"),"")</f>
        <v/>
      </c>
      <c r="D186" t="str">
        <f>IF(COUNTA(Metadata!A181)=1, IF(ISNUMBER(MATCH(LEFT(Metadata!O181,SEARCH(":",Metadata!O181)-1),'Library and Platform Vocabulary'!$A$117:$A$413,0)), "Yes", "No"),"")</f>
        <v/>
      </c>
      <c r="E186" t="str">
        <f ca="1">IF(COUNTA(Metadata!A181)=1,IF(Metadata!N181&gt;TODAY(),"No, date is in the future or is invalid", "Yes"),"")</f>
        <v/>
      </c>
    </row>
    <row r="187" spans="1:5">
      <c r="A187" t="str">
        <f>IF(COUNTA(Metadata!A182)=1,ROW(Metadata!A182),"")</f>
        <v/>
      </c>
      <c r="B187" t="str">
        <f>IF(COUNTA(Metadata!A182)=1,IF(COUNTA(Metadata!L182,Metadata!B182)=2, IF(Metadata!L182=Metadata!B182, "No", "Yes"), "One (or both) of these fields are empty"),"")</f>
        <v/>
      </c>
      <c r="C187" t="str">
        <f>IF(COUNTA(Metadata!A182)=1,IF(COUNTA(Metadata!B182:'Metadata'!P182)=15, "Yes", "One (or more) of these fields are empty"),"")</f>
        <v/>
      </c>
      <c r="D187" t="str">
        <f>IF(COUNTA(Metadata!A182)=1, IF(ISNUMBER(MATCH(LEFT(Metadata!O182,SEARCH(":",Metadata!O182)-1),'Library and Platform Vocabulary'!$A$117:$A$413,0)), "Yes", "No"),"")</f>
        <v/>
      </c>
      <c r="E187" t="str">
        <f ca="1">IF(COUNTA(Metadata!A182)=1,IF(Metadata!N182&gt;TODAY(),"No, date is in the future or is invalid", "Yes"),"")</f>
        <v/>
      </c>
    </row>
    <row r="188" spans="1:5">
      <c r="A188" t="str">
        <f>IF(COUNTA(Metadata!A183)=1,ROW(Metadata!A183),"")</f>
        <v/>
      </c>
      <c r="B188" t="str">
        <f>IF(COUNTA(Metadata!A183)=1,IF(COUNTA(Metadata!L183,Metadata!B183)=2, IF(Metadata!L183=Metadata!B183, "No", "Yes"), "One (or both) of these fields are empty"),"")</f>
        <v/>
      </c>
      <c r="C188" t="str">
        <f>IF(COUNTA(Metadata!A183)=1,IF(COUNTA(Metadata!B183:'Metadata'!P183)=15, "Yes", "One (or more) of these fields are empty"),"")</f>
        <v/>
      </c>
      <c r="D188" t="str">
        <f>IF(COUNTA(Metadata!A183)=1, IF(ISNUMBER(MATCH(LEFT(Metadata!O183,SEARCH(":",Metadata!O183)-1),'Library and Platform Vocabulary'!$A$117:$A$413,0)), "Yes", "No"),"")</f>
        <v/>
      </c>
      <c r="E188" t="str">
        <f ca="1">IF(COUNTA(Metadata!A183)=1,IF(Metadata!N183&gt;TODAY(),"No, date is in the future or is invalid", "Yes"),"")</f>
        <v/>
      </c>
    </row>
    <row r="189" spans="1:5">
      <c r="A189" t="str">
        <f>IF(COUNTA(Metadata!A184)=1,ROW(Metadata!A184),"")</f>
        <v/>
      </c>
      <c r="B189" t="str">
        <f>IF(COUNTA(Metadata!A184)=1,IF(COUNTA(Metadata!L184,Metadata!B184)=2, IF(Metadata!L184=Metadata!B184, "No", "Yes"), "One (or both) of these fields are empty"),"")</f>
        <v/>
      </c>
      <c r="C189" t="str">
        <f>IF(COUNTA(Metadata!A184)=1,IF(COUNTA(Metadata!B184:'Metadata'!P184)=15, "Yes", "One (or more) of these fields are empty"),"")</f>
        <v/>
      </c>
      <c r="D189" t="str">
        <f>IF(COUNTA(Metadata!A184)=1, IF(ISNUMBER(MATCH(LEFT(Metadata!O184,SEARCH(":",Metadata!O184)-1),'Library and Platform Vocabulary'!$A$117:$A$413,0)), "Yes", "No"),"")</f>
        <v/>
      </c>
      <c r="E189" t="str">
        <f ca="1">IF(COUNTA(Metadata!A184)=1,IF(Metadata!N184&gt;TODAY(),"No, date is in the future or is invalid", "Yes"),"")</f>
        <v/>
      </c>
    </row>
    <row r="190" spans="1:5">
      <c r="A190" t="str">
        <f>IF(COUNTA(Metadata!A185)=1,ROW(Metadata!A185),"")</f>
        <v/>
      </c>
      <c r="B190" t="str">
        <f>IF(COUNTA(Metadata!A185)=1,IF(COUNTA(Metadata!L185,Metadata!B185)=2, IF(Metadata!L185=Metadata!B185, "No", "Yes"), "One (or both) of these fields are empty"),"")</f>
        <v/>
      </c>
      <c r="C190" t="str">
        <f>IF(COUNTA(Metadata!A185)=1,IF(COUNTA(Metadata!B185:'Metadata'!P185)=15, "Yes", "One (or more) of these fields are empty"),"")</f>
        <v/>
      </c>
      <c r="D190" t="str">
        <f>IF(COUNTA(Metadata!A185)=1, IF(ISNUMBER(MATCH(LEFT(Metadata!O185,SEARCH(":",Metadata!O185)-1),'Library and Platform Vocabulary'!$A$117:$A$413,0)), "Yes", "No"),"")</f>
        <v/>
      </c>
      <c r="E190" t="str">
        <f ca="1">IF(COUNTA(Metadata!A185)=1,IF(Metadata!N185&gt;TODAY(),"No, date is in the future or is invalid", "Yes"),"")</f>
        <v/>
      </c>
    </row>
    <row r="191" spans="1:5">
      <c r="A191" t="str">
        <f>IF(COUNTA(Metadata!A186)=1,ROW(Metadata!A186),"")</f>
        <v/>
      </c>
      <c r="B191" t="str">
        <f>IF(COUNTA(Metadata!A186)=1,IF(COUNTA(Metadata!L186,Metadata!B186)=2, IF(Metadata!L186=Metadata!B186, "No", "Yes"), "One (or both) of these fields are empty"),"")</f>
        <v/>
      </c>
      <c r="C191" t="str">
        <f>IF(COUNTA(Metadata!A186)=1,IF(COUNTA(Metadata!B186:'Metadata'!P186)=15, "Yes", "One (or more) of these fields are empty"),"")</f>
        <v/>
      </c>
      <c r="D191" t="str">
        <f>IF(COUNTA(Metadata!A186)=1, IF(ISNUMBER(MATCH(LEFT(Metadata!O186,SEARCH(":",Metadata!O186)-1),'Library and Platform Vocabulary'!$A$117:$A$413,0)), "Yes", "No"),"")</f>
        <v/>
      </c>
      <c r="E191" t="str">
        <f ca="1">IF(COUNTA(Metadata!A186)=1,IF(Metadata!N186&gt;TODAY(),"No, date is in the future or is invalid", "Yes"),"")</f>
        <v/>
      </c>
    </row>
    <row r="192" spans="1:5">
      <c r="A192" t="str">
        <f>IF(COUNTA(Metadata!A187)=1,ROW(Metadata!A187),"")</f>
        <v/>
      </c>
      <c r="B192" t="str">
        <f>IF(COUNTA(Metadata!A187)=1,IF(COUNTA(Metadata!L187,Metadata!B187)=2, IF(Metadata!L187=Metadata!B187, "No", "Yes"), "One (or both) of these fields are empty"),"")</f>
        <v/>
      </c>
      <c r="C192" t="str">
        <f>IF(COUNTA(Metadata!A187)=1,IF(COUNTA(Metadata!B187:'Metadata'!P187)=15, "Yes", "One (or more) of these fields are empty"),"")</f>
        <v/>
      </c>
      <c r="D192" t="str">
        <f>IF(COUNTA(Metadata!A187)=1, IF(ISNUMBER(MATCH(LEFT(Metadata!O187,SEARCH(":",Metadata!O187)-1),'Library and Platform Vocabulary'!$A$117:$A$413,0)), "Yes", "No"),"")</f>
        <v/>
      </c>
      <c r="E192" t="str">
        <f ca="1">IF(COUNTA(Metadata!A187)=1,IF(Metadata!N187&gt;TODAY(),"No, date is in the future or is invalid", "Yes"),"")</f>
        <v/>
      </c>
    </row>
    <row r="193" spans="1:5">
      <c r="A193" t="str">
        <f>IF(COUNTA(Metadata!A188)=1,ROW(Metadata!A188),"")</f>
        <v/>
      </c>
      <c r="B193" t="str">
        <f>IF(COUNTA(Metadata!A188)=1,IF(COUNTA(Metadata!L188,Metadata!B188)=2, IF(Metadata!L188=Metadata!B188, "No", "Yes"), "One (or both) of these fields are empty"),"")</f>
        <v/>
      </c>
      <c r="C193" t="str">
        <f>IF(COUNTA(Metadata!A188)=1,IF(COUNTA(Metadata!B188:'Metadata'!P188)=15, "Yes", "One (or more) of these fields are empty"),"")</f>
        <v/>
      </c>
      <c r="D193" t="str">
        <f>IF(COUNTA(Metadata!A188)=1, IF(ISNUMBER(MATCH(LEFT(Metadata!O188,SEARCH(":",Metadata!O188)-1),'Library and Platform Vocabulary'!$A$117:$A$413,0)), "Yes", "No"),"")</f>
        <v/>
      </c>
      <c r="E193" t="str">
        <f ca="1">IF(COUNTA(Metadata!A188)=1,IF(Metadata!N188&gt;TODAY(),"No, date is in the future or is invalid", "Yes"),"")</f>
        <v/>
      </c>
    </row>
    <row r="194" spans="1:5">
      <c r="A194" t="str">
        <f>IF(COUNTA(Metadata!A189)=1,ROW(Metadata!A189),"")</f>
        <v/>
      </c>
      <c r="B194" t="str">
        <f>IF(COUNTA(Metadata!A189)=1,IF(COUNTA(Metadata!L189,Metadata!B189)=2, IF(Metadata!L189=Metadata!B189, "No", "Yes"), "One (or both) of these fields are empty"),"")</f>
        <v/>
      </c>
      <c r="C194" t="str">
        <f>IF(COUNTA(Metadata!A189)=1,IF(COUNTA(Metadata!B189:'Metadata'!P189)=15, "Yes", "One (or more) of these fields are empty"),"")</f>
        <v/>
      </c>
      <c r="D194" t="str">
        <f>IF(COUNTA(Metadata!A189)=1, IF(ISNUMBER(MATCH(LEFT(Metadata!O189,SEARCH(":",Metadata!O189)-1),'Library and Platform Vocabulary'!$A$117:$A$413,0)), "Yes", "No"),"")</f>
        <v/>
      </c>
      <c r="E194" t="str">
        <f ca="1">IF(COUNTA(Metadata!A189)=1,IF(Metadata!N189&gt;TODAY(),"No, date is in the future or is invalid", "Yes"),"")</f>
        <v/>
      </c>
    </row>
    <row r="195" spans="1:5">
      <c r="A195" t="str">
        <f>IF(COUNTA(Metadata!A190)=1,ROW(Metadata!A190),"")</f>
        <v/>
      </c>
      <c r="B195" t="str">
        <f>IF(COUNTA(Metadata!A190)=1,IF(COUNTA(Metadata!L190,Metadata!B190)=2, IF(Metadata!L190=Metadata!B190, "No", "Yes"), "One (or both) of these fields are empty"),"")</f>
        <v/>
      </c>
      <c r="C195" t="str">
        <f>IF(COUNTA(Metadata!A190)=1,IF(COUNTA(Metadata!B190:'Metadata'!P190)=15, "Yes", "One (or more) of these fields are empty"),"")</f>
        <v/>
      </c>
      <c r="D195" t="str">
        <f>IF(COUNTA(Metadata!A190)=1, IF(ISNUMBER(MATCH(LEFT(Metadata!O190,SEARCH(":",Metadata!O190)-1),'Library and Platform Vocabulary'!$A$117:$A$413,0)), "Yes", "No"),"")</f>
        <v/>
      </c>
      <c r="E195" t="str">
        <f ca="1">IF(COUNTA(Metadata!A190)=1,IF(Metadata!N190&gt;TODAY(),"No, date is in the future or is invalid", "Yes"),"")</f>
        <v/>
      </c>
    </row>
    <row r="196" spans="1:5">
      <c r="A196" t="str">
        <f>IF(COUNTA(Metadata!A191)=1,ROW(Metadata!A191),"")</f>
        <v/>
      </c>
      <c r="B196" t="str">
        <f>IF(COUNTA(Metadata!A191)=1,IF(COUNTA(Metadata!L191,Metadata!B191)=2, IF(Metadata!L191=Metadata!B191, "No", "Yes"), "One (or both) of these fields are empty"),"")</f>
        <v/>
      </c>
      <c r="C196" t="str">
        <f>IF(COUNTA(Metadata!A191)=1,IF(COUNTA(Metadata!B191:'Metadata'!P191)=15, "Yes", "One (or more) of these fields are empty"),"")</f>
        <v/>
      </c>
      <c r="D196" t="str">
        <f>IF(COUNTA(Metadata!A191)=1, IF(ISNUMBER(MATCH(LEFT(Metadata!O191,SEARCH(":",Metadata!O191)-1),'Library and Platform Vocabulary'!$A$117:$A$413,0)), "Yes", "No"),"")</f>
        <v/>
      </c>
      <c r="E196" t="str">
        <f ca="1">IF(COUNTA(Metadata!A191)=1,IF(Metadata!N191&gt;TODAY(),"No, date is in the future or is invalid", "Yes"),"")</f>
        <v/>
      </c>
    </row>
    <row r="197" spans="1:5">
      <c r="A197" t="str">
        <f>IF(COUNTA(Metadata!A192)=1,ROW(Metadata!A192),"")</f>
        <v/>
      </c>
      <c r="B197" t="str">
        <f>IF(COUNTA(Metadata!A192)=1,IF(COUNTA(Metadata!L192,Metadata!B192)=2, IF(Metadata!L192=Metadata!B192, "No", "Yes"), "One (or both) of these fields are empty"),"")</f>
        <v/>
      </c>
      <c r="C197" t="str">
        <f>IF(COUNTA(Metadata!A192)=1,IF(COUNTA(Metadata!B192:'Metadata'!P192)=15, "Yes", "One (or more) of these fields are empty"),"")</f>
        <v/>
      </c>
      <c r="D197" t="str">
        <f>IF(COUNTA(Metadata!A192)=1, IF(ISNUMBER(MATCH(LEFT(Metadata!O192,SEARCH(":",Metadata!O192)-1),'Library and Platform Vocabulary'!$A$117:$A$413,0)), "Yes", "No"),"")</f>
        <v/>
      </c>
      <c r="E197" t="str">
        <f ca="1">IF(COUNTA(Metadata!A192)=1,IF(Metadata!N192&gt;TODAY(),"No, date is in the future or is invalid", "Yes"),"")</f>
        <v/>
      </c>
    </row>
    <row r="198" spans="1:5">
      <c r="A198" t="str">
        <f>IF(COUNTA(Metadata!A193)=1,ROW(Metadata!A193),"")</f>
        <v/>
      </c>
      <c r="B198" t="str">
        <f>IF(COUNTA(Metadata!A193)=1,IF(COUNTA(Metadata!L193,Metadata!B193)=2, IF(Metadata!L193=Metadata!B193, "No", "Yes"), "One (or both) of these fields are empty"),"")</f>
        <v/>
      </c>
      <c r="C198" t="str">
        <f>IF(COUNTA(Metadata!A193)=1,IF(COUNTA(Metadata!B193:'Metadata'!P193)=15, "Yes", "One (or more) of these fields are empty"),"")</f>
        <v/>
      </c>
      <c r="D198" t="str">
        <f>IF(COUNTA(Metadata!A193)=1, IF(ISNUMBER(MATCH(LEFT(Metadata!O193,SEARCH(":",Metadata!O193)-1),'Library and Platform Vocabulary'!$A$117:$A$413,0)), "Yes", "No"),"")</f>
        <v/>
      </c>
      <c r="E198" t="str">
        <f ca="1">IF(COUNTA(Metadata!A193)=1,IF(Metadata!N193&gt;TODAY(),"No, date is in the future or is invalid", "Yes"),"")</f>
        <v/>
      </c>
    </row>
    <row r="199" spans="1:5">
      <c r="A199" t="str">
        <f>IF(COUNTA(Metadata!A194)=1,ROW(Metadata!A194),"")</f>
        <v/>
      </c>
      <c r="B199" t="str">
        <f>IF(COUNTA(Metadata!A194)=1,IF(COUNTA(Metadata!L194,Metadata!B194)=2, IF(Metadata!L194=Metadata!B194, "No", "Yes"), "One (or both) of these fields are empty"),"")</f>
        <v/>
      </c>
      <c r="C199" t="str">
        <f>IF(COUNTA(Metadata!A194)=1,IF(COUNTA(Metadata!B194:'Metadata'!P194)=15, "Yes", "One (or more) of these fields are empty"),"")</f>
        <v/>
      </c>
      <c r="D199" t="str">
        <f>IF(COUNTA(Metadata!A194)=1, IF(ISNUMBER(MATCH(LEFT(Metadata!O194,SEARCH(":",Metadata!O194)-1),'Library and Platform Vocabulary'!$A$117:$A$413,0)), "Yes", "No"),"")</f>
        <v/>
      </c>
      <c r="E199" t="str">
        <f ca="1">IF(COUNTA(Metadata!A194)=1,IF(Metadata!N194&gt;TODAY(),"No, date is in the future or is invalid", "Yes"),"")</f>
        <v/>
      </c>
    </row>
    <row r="200" spans="1:5">
      <c r="A200" t="str">
        <f>IF(COUNTA(Metadata!A195)=1,ROW(Metadata!A195),"")</f>
        <v/>
      </c>
      <c r="B200" t="str">
        <f>IF(COUNTA(Metadata!A195)=1,IF(COUNTA(Metadata!L195,Metadata!B195)=2, IF(Metadata!L195=Metadata!B195, "No", "Yes"), "One (or both) of these fields are empty"),"")</f>
        <v/>
      </c>
      <c r="C200" t="str">
        <f>IF(COUNTA(Metadata!A195)=1,IF(COUNTA(Metadata!B195:'Metadata'!P195)=15, "Yes", "One (or more) of these fields are empty"),"")</f>
        <v/>
      </c>
      <c r="D200" t="str">
        <f>IF(COUNTA(Metadata!A195)=1, IF(ISNUMBER(MATCH(LEFT(Metadata!O195,SEARCH(":",Metadata!O195)-1),'Library and Platform Vocabulary'!$A$117:$A$413,0)), "Yes", "No"),"")</f>
        <v/>
      </c>
      <c r="E200" t="str">
        <f ca="1">IF(COUNTA(Metadata!A195)=1,IF(Metadata!N195&gt;TODAY(),"No, date is in the future or is invalid", "Yes"),"")</f>
        <v/>
      </c>
    </row>
    <row r="201" spans="1:5">
      <c r="A201" t="str">
        <f>IF(COUNTA(Metadata!A196)=1,ROW(Metadata!A196),"")</f>
        <v/>
      </c>
      <c r="B201" t="str">
        <f>IF(COUNTA(Metadata!A196)=1,IF(COUNTA(Metadata!L196,Metadata!B196)=2, IF(Metadata!L196=Metadata!B196, "No", "Yes"), "One (or both) of these fields are empty"),"")</f>
        <v/>
      </c>
      <c r="C201" t="str">
        <f>IF(COUNTA(Metadata!A196)=1,IF(COUNTA(Metadata!B196:'Metadata'!P196)=15, "Yes", "One (or more) of these fields are empty"),"")</f>
        <v/>
      </c>
      <c r="D201" t="str">
        <f>IF(COUNTA(Metadata!A196)=1, IF(ISNUMBER(MATCH(LEFT(Metadata!O196,SEARCH(":",Metadata!O196)-1),'Library and Platform Vocabulary'!$A$117:$A$413,0)), "Yes", "No"),"")</f>
        <v/>
      </c>
      <c r="E201" t="str">
        <f ca="1">IF(COUNTA(Metadata!A196)=1,IF(Metadata!N196&gt;TODAY(),"No, date is in the future or is invalid", "Yes"),"")</f>
        <v/>
      </c>
    </row>
    <row r="202" spans="1:5">
      <c r="A202" t="str">
        <f>IF(COUNTA(Metadata!A197)=1,ROW(Metadata!A197),"")</f>
        <v/>
      </c>
      <c r="B202" t="str">
        <f>IF(COUNTA(Metadata!A197)=1,IF(COUNTA(Metadata!L197,Metadata!B197)=2, IF(Metadata!L197=Metadata!B197, "No", "Yes"), "One (or both) of these fields are empty"),"")</f>
        <v/>
      </c>
      <c r="C202" t="str">
        <f>IF(COUNTA(Metadata!A197)=1,IF(COUNTA(Metadata!B197:'Metadata'!P197)=15, "Yes", "One (or more) of these fields are empty"),"")</f>
        <v/>
      </c>
      <c r="D202" t="str">
        <f>IF(COUNTA(Metadata!A197)=1, IF(ISNUMBER(MATCH(LEFT(Metadata!O197,SEARCH(":",Metadata!O197)-1),'Library and Platform Vocabulary'!$A$117:$A$413,0)), "Yes", "No"),"")</f>
        <v/>
      </c>
      <c r="E202" t="str">
        <f ca="1">IF(COUNTA(Metadata!A197)=1,IF(Metadata!N197&gt;TODAY(),"No, date is in the future or is invalid", "Yes"),"")</f>
        <v/>
      </c>
    </row>
    <row r="203" spans="1:5">
      <c r="A203" t="str">
        <f>IF(COUNTA(Metadata!A198)=1,ROW(Metadata!A198),"")</f>
        <v/>
      </c>
      <c r="B203" t="str">
        <f>IF(COUNTA(Metadata!A198)=1,IF(COUNTA(Metadata!L198,Metadata!B198)=2, IF(Metadata!L198=Metadata!B198, "No", "Yes"), "One (or both) of these fields are empty"),"")</f>
        <v/>
      </c>
      <c r="C203" t="str">
        <f>IF(COUNTA(Metadata!A198)=1,IF(COUNTA(Metadata!B198:'Metadata'!P198)=15, "Yes", "One (or more) of these fields are empty"),"")</f>
        <v/>
      </c>
      <c r="D203" t="str">
        <f>IF(COUNTA(Metadata!A198)=1, IF(ISNUMBER(MATCH(LEFT(Metadata!O198,SEARCH(":",Metadata!O198)-1),'Library and Platform Vocabulary'!$A$117:$A$413,0)), "Yes", "No"),"")</f>
        <v/>
      </c>
      <c r="E203" t="str">
        <f ca="1">IF(COUNTA(Metadata!A198)=1,IF(Metadata!N198&gt;TODAY(),"No, date is in the future or is invalid", "Yes"),"")</f>
        <v/>
      </c>
    </row>
    <row r="204" spans="1:5">
      <c r="A204" t="str">
        <f>IF(COUNTA(Metadata!A199)=1,ROW(Metadata!A199),"")</f>
        <v/>
      </c>
      <c r="B204" t="str">
        <f>IF(COUNTA(Metadata!A199)=1,IF(COUNTA(Metadata!L199,Metadata!B199)=2, IF(Metadata!L199=Metadata!B199, "No", "Yes"), "One (or both) of these fields are empty"),"")</f>
        <v/>
      </c>
      <c r="C204" t="str">
        <f>IF(COUNTA(Metadata!A199)=1,IF(COUNTA(Metadata!B199:'Metadata'!P199)=15, "Yes", "One (or more) of these fields are empty"),"")</f>
        <v/>
      </c>
      <c r="D204" t="str">
        <f>IF(COUNTA(Metadata!A199)=1, IF(ISNUMBER(MATCH(LEFT(Metadata!O199,SEARCH(":",Metadata!O199)-1),'Library and Platform Vocabulary'!$A$117:$A$413,0)), "Yes", "No"),"")</f>
        <v/>
      </c>
      <c r="E204" t="str">
        <f ca="1">IF(COUNTA(Metadata!A199)=1,IF(Metadata!N199&gt;TODAY(),"No, date is in the future or is invalid", "Yes"),"")</f>
        <v/>
      </c>
    </row>
    <row r="205" spans="1:5">
      <c r="A205" t="str">
        <f>IF(COUNTA(Metadata!A200)=1,ROW(Metadata!A200),"")</f>
        <v/>
      </c>
      <c r="B205" t="str">
        <f>IF(COUNTA(Metadata!A200)=1,IF(COUNTA(Metadata!L200,Metadata!B200)=2, IF(Metadata!L200=Metadata!B200, "No", "Yes"), "One (or both) of these fields are empty"),"")</f>
        <v/>
      </c>
      <c r="C205" t="str">
        <f>IF(COUNTA(Metadata!A200)=1,IF(COUNTA(Metadata!B200:'Metadata'!P200)=15, "Yes", "One (or more) of these fields are empty"),"")</f>
        <v/>
      </c>
      <c r="D205" t="str">
        <f>IF(COUNTA(Metadata!A200)=1, IF(ISNUMBER(MATCH(LEFT(Metadata!O200,SEARCH(":",Metadata!O200)-1),'Library and Platform Vocabulary'!$A$117:$A$413,0)), "Yes", "No"),"")</f>
        <v/>
      </c>
      <c r="E205" t="str">
        <f ca="1">IF(COUNTA(Metadata!A200)=1,IF(Metadata!N200&gt;TODAY(),"No, date is in the future or is invalid", "Yes"),"")</f>
        <v/>
      </c>
    </row>
    <row r="206" spans="1:5">
      <c r="A206" t="str">
        <f>IF(COUNTA(Metadata!A201)=1,ROW(Metadata!A201),"")</f>
        <v/>
      </c>
      <c r="B206" t="str">
        <f>IF(COUNTA(Metadata!A201)=1,IF(COUNTA(Metadata!L201,Metadata!B201)=2, IF(Metadata!L201=Metadata!B201, "No", "Yes"), "One (or both) of these fields are empty"),"")</f>
        <v/>
      </c>
      <c r="C206" t="str">
        <f>IF(COUNTA(Metadata!A201)=1,IF(COUNTA(Metadata!B201:'Metadata'!P201)=15, "Yes", "One (or more) of these fields are empty"),"")</f>
        <v/>
      </c>
      <c r="D206" t="str">
        <f>IF(COUNTA(Metadata!A201)=1, IF(ISNUMBER(MATCH(LEFT(Metadata!O201,SEARCH(":",Metadata!O201)-1),'Library and Platform Vocabulary'!$A$117:$A$413,0)), "Yes", "No"),"")</f>
        <v/>
      </c>
      <c r="E206" t="str">
        <f ca="1">IF(COUNTA(Metadata!A201)=1,IF(Metadata!N201&gt;TODAY(),"No, date is in the future or is invalid", "Yes"),"")</f>
        <v/>
      </c>
    </row>
    <row r="207" spans="1:5">
      <c r="A207" t="str">
        <f>IF(COUNTA(Metadata!A202)=1,ROW(Metadata!A202),"")</f>
        <v/>
      </c>
      <c r="B207" t="str">
        <f>IF(COUNTA(Metadata!A202)=1,IF(COUNTA(Metadata!L202,Metadata!B202)=2, IF(Metadata!L202=Metadata!B202, "No", "Yes"), "One (or both) of these fields are empty"),"")</f>
        <v/>
      </c>
      <c r="C207" t="str">
        <f>IF(COUNTA(Metadata!A202)=1,IF(COUNTA(Metadata!B202:'Metadata'!P202)=15, "Yes", "One (or more) of these fields are empty"),"")</f>
        <v/>
      </c>
      <c r="D207" t="str">
        <f>IF(COUNTA(Metadata!A202)=1, IF(ISNUMBER(MATCH(LEFT(Metadata!O202,SEARCH(":",Metadata!O202)-1),'Library and Platform Vocabulary'!$A$117:$A$413,0)), "Yes", "No"),"")</f>
        <v/>
      </c>
      <c r="E207" t="str">
        <f ca="1">IF(COUNTA(Metadata!A202)=1,IF(Metadata!N202&gt;TODAY(),"No, date is in the future or is invalid", "Yes"),"")</f>
        <v/>
      </c>
    </row>
    <row r="208" spans="1:5">
      <c r="A208" t="str">
        <f>IF(COUNTA(Metadata!A203)=1,ROW(Metadata!A203),"")</f>
        <v/>
      </c>
      <c r="B208" t="str">
        <f>IF(COUNTA(Metadata!A203)=1,IF(COUNTA(Metadata!L203,Metadata!B203)=2, IF(Metadata!L203=Metadata!B203, "No", "Yes"), "One (or both) of these fields are empty"),"")</f>
        <v/>
      </c>
      <c r="C208" t="str">
        <f>IF(COUNTA(Metadata!A203)=1,IF(COUNTA(Metadata!B203:'Metadata'!P203)=15, "Yes", "One (or more) of these fields are empty"),"")</f>
        <v/>
      </c>
      <c r="D208" t="str">
        <f>IF(COUNTA(Metadata!A203)=1, IF(ISNUMBER(MATCH(LEFT(Metadata!O203,SEARCH(":",Metadata!O203)-1),'Library and Platform Vocabulary'!$A$117:$A$413,0)), "Yes", "No"),"")</f>
        <v/>
      </c>
      <c r="E208" t="str">
        <f ca="1">IF(COUNTA(Metadata!A203)=1,IF(Metadata!N203&gt;TODAY(),"No, date is in the future or is invalid", "Yes"),"")</f>
        <v/>
      </c>
    </row>
    <row r="209" spans="1:5">
      <c r="A209" t="str">
        <f>IF(COUNTA(Metadata!A204)=1,ROW(Metadata!A204),"")</f>
        <v/>
      </c>
      <c r="B209" t="str">
        <f>IF(COUNTA(Metadata!A204)=1,IF(COUNTA(Metadata!L204,Metadata!B204)=2, IF(Metadata!L204=Metadata!B204, "No", "Yes"), "One (or both) of these fields are empty"),"")</f>
        <v/>
      </c>
      <c r="C209" t="str">
        <f>IF(COUNTA(Metadata!A204)=1,IF(COUNTA(Metadata!B204:'Metadata'!P204)=15, "Yes", "One (or more) of these fields are empty"),"")</f>
        <v/>
      </c>
      <c r="D209" t="str">
        <f>IF(COUNTA(Metadata!A204)=1, IF(ISNUMBER(MATCH(LEFT(Metadata!O204,SEARCH(":",Metadata!O204)-1),'Library and Platform Vocabulary'!$A$117:$A$413,0)), "Yes", "No"),"")</f>
        <v/>
      </c>
      <c r="E209" t="str">
        <f ca="1">IF(COUNTA(Metadata!A204)=1,IF(Metadata!N204&gt;TODAY(),"No, date is in the future or is invalid", "Yes"),"")</f>
        <v/>
      </c>
    </row>
    <row r="210" spans="1:5">
      <c r="A210" t="str">
        <f>IF(COUNTA(Metadata!A205)=1,ROW(Metadata!A205),"")</f>
        <v/>
      </c>
      <c r="B210" t="str">
        <f>IF(COUNTA(Metadata!A205)=1,IF(COUNTA(Metadata!L205,Metadata!B205)=2, IF(Metadata!L205=Metadata!B205, "No", "Yes"), "One (or both) of these fields are empty"),"")</f>
        <v/>
      </c>
      <c r="C210" t="str">
        <f>IF(COUNTA(Metadata!A205)=1,IF(COUNTA(Metadata!B205:'Metadata'!P205)=15, "Yes", "One (or more) of these fields are empty"),"")</f>
        <v/>
      </c>
      <c r="D210" t="str">
        <f>IF(COUNTA(Metadata!A205)=1, IF(ISNUMBER(MATCH(LEFT(Metadata!O205,SEARCH(":",Metadata!O205)-1),'Library and Platform Vocabulary'!$A$117:$A$413,0)), "Yes", "No"),"")</f>
        <v/>
      </c>
      <c r="E210" t="str">
        <f ca="1">IF(COUNTA(Metadata!A205)=1,IF(Metadata!N205&gt;TODAY(),"No, date is in the future or is invalid", "Yes"),"")</f>
        <v/>
      </c>
    </row>
    <row r="211" spans="1:5">
      <c r="A211" t="str">
        <f>IF(COUNTA(Metadata!A206)=1,ROW(Metadata!A206),"")</f>
        <v/>
      </c>
      <c r="B211" t="str">
        <f>IF(COUNTA(Metadata!A206)=1,IF(COUNTA(Metadata!L206,Metadata!B206)=2, IF(Metadata!L206=Metadata!B206, "No", "Yes"), "One (or both) of these fields are empty"),"")</f>
        <v/>
      </c>
      <c r="C211" t="str">
        <f>IF(COUNTA(Metadata!A206)=1,IF(COUNTA(Metadata!B206:'Metadata'!P206)=15, "Yes", "One (or more) of these fields are empty"),"")</f>
        <v/>
      </c>
      <c r="D211" t="str">
        <f>IF(COUNTA(Metadata!A206)=1, IF(ISNUMBER(MATCH(LEFT(Metadata!O206,SEARCH(":",Metadata!O206)-1),'Library and Platform Vocabulary'!$A$117:$A$413,0)), "Yes", "No"),"")</f>
        <v/>
      </c>
      <c r="E211" t="str">
        <f ca="1">IF(COUNTA(Metadata!A206)=1,IF(Metadata!N206&gt;TODAY(),"No, date is in the future or is invalid", "Yes"),"")</f>
        <v/>
      </c>
    </row>
    <row r="212" spans="1:5">
      <c r="A212" t="str">
        <f>IF(COUNTA(Metadata!A207)=1,ROW(Metadata!A207),"")</f>
        <v/>
      </c>
      <c r="B212" t="str">
        <f>IF(COUNTA(Metadata!A207)=1,IF(COUNTA(Metadata!L207,Metadata!B207)=2, IF(Metadata!L207=Metadata!B207, "No", "Yes"), "One (or both) of these fields are empty"),"")</f>
        <v/>
      </c>
      <c r="C212" t="str">
        <f>IF(COUNTA(Metadata!A207)=1,IF(COUNTA(Metadata!B207:'Metadata'!P207)=15, "Yes", "One (or more) of these fields are empty"),"")</f>
        <v/>
      </c>
      <c r="D212" t="str">
        <f>IF(COUNTA(Metadata!A207)=1, IF(ISNUMBER(MATCH(LEFT(Metadata!O207,SEARCH(":",Metadata!O207)-1),'Library and Platform Vocabulary'!$A$117:$A$413,0)), "Yes", "No"),"")</f>
        <v/>
      </c>
      <c r="E212" t="str">
        <f ca="1">IF(COUNTA(Metadata!A207)=1,IF(Metadata!N207&gt;TODAY(),"No, date is in the future or is invalid", "Yes"),"")</f>
        <v/>
      </c>
    </row>
    <row r="213" spans="1:5">
      <c r="A213" t="str">
        <f>IF(COUNTA(Metadata!A208)=1,ROW(Metadata!A208),"")</f>
        <v/>
      </c>
      <c r="B213" t="str">
        <f>IF(COUNTA(Metadata!A208)=1,IF(COUNTA(Metadata!L208,Metadata!B208)=2, IF(Metadata!L208=Metadata!B208, "No", "Yes"), "One (or both) of these fields are empty"),"")</f>
        <v/>
      </c>
      <c r="C213" t="str">
        <f>IF(COUNTA(Metadata!A208)=1,IF(COUNTA(Metadata!B208:'Metadata'!P208)=15, "Yes", "One (or more) of these fields are empty"),"")</f>
        <v/>
      </c>
      <c r="D213" t="str">
        <f>IF(COUNTA(Metadata!A208)=1, IF(ISNUMBER(MATCH(LEFT(Metadata!O208,SEARCH(":",Metadata!O208)-1),'Library and Platform Vocabulary'!$A$117:$A$413,0)), "Yes", "No"),"")</f>
        <v/>
      </c>
      <c r="E213" t="str">
        <f ca="1">IF(COUNTA(Metadata!A208)=1,IF(Metadata!N208&gt;TODAY(),"No, date is in the future or is invalid", "Yes"),"")</f>
        <v/>
      </c>
    </row>
    <row r="214" spans="1:5">
      <c r="A214" t="str">
        <f>IF(COUNTA(Metadata!A209)=1,ROW(Metadata!A209),"")</f>
        <v/>
      </c>
      <c r="B214" t="str">
        <f>IF(COUNTA(Metadata!A209)=1,IF(COUNTA(Metadata!L209,Metadata!B209)=2, IF(Metadata!L209=Metadata!B209, "No", "Yes"), "One (or both) of these fields are empty"),"")</f>
        <v/>
      </c>
      <c r="C214" t="str">
        <f>IF(COUNTA(Metadata!A209)=1,IF(COUNTA(Metadata!B209:'Metadata'!P209)=15, "Yes", "One (or more) of these fields are empty"),"")</f>
        <v/>
      </c>
      <c r="D214" t="str">
        <f>IF(COUNTA(Metadata!A209)=1, IF(ISNUMBER(MATCH(LEFT(Metadata!O209,SEARCH(":",Metadata!O209)-1),'Library and Platform Vocabulary'!$A$117:$A$413,0)), "Yes", "No"),"")</f>
        <v/>
      </c>
      <c r="E214" t="str">
        <f ca="1">IF(COUNTA(Metadata!A209)=1,IF(Metadata!N209&gt;TODAY(),"No, date is in the future or is invalid", "Yes"),"")</f>
        <v/>
      </c>
    </row>
    <row r="215" spans="1:5">
      <c r="A215" t="str">
        <f>IF(COUNTA(Metadata!A210)=1,ROW(Metadata!A210),"")</f>
        <v/>
      </c>
      <c r="B215" t="str">
        <f>IF(COUNTA(Metadata!A210)=1,IF(COUNTA(Metadata!L210,Metadata!B210)=2, IF(Metadata!L210=Metadata!B210, "No", "Yes"), "One (or both) of these fields are empty"),"")</f>
        <v/>
      </c>
      <c r="C215" t="str">
        <f>IF(COUNTA(Metadata!A210)=1,IF(COUNTA(Metadata!B210:'Metadata'!P210)=15, "Yes", "One (or more) of these fields are empty"),"")</f>
        <v/>
      </c>
      <c r="D215" t="str">
        <f>IF(COUNTA(Metadata!A210)=1, IF(ISNUMBER(MATCH(LEFT(Metadata!O210,SEARCH(":",Metadata!O210)-1),'Library and Platform Vocabulary'!$A$117:$A$413,0)), "Yes", "No"),"")</f>
        <v/>
      </c>
      <c r="E215" t="str">
        <f ca="1">IF(COUNTA(Metadata!A210)=1,IF(Metadata!N210&gt;TODAY(),"No, date is in the future or is invalid", "Yes"),"")</f>
        <v/>
      </c>
    </row>
    <row r="216" spans="1:5">
      <c r="A216" t="str">
        <f>IF(COUNTA(Metadata!A211)=1,ROW(Metadata!A211),"")</f>
        <v/>
      </c>
      <c r="B216" t="str">
        <f>IF(COUNTA(Metadata!A211)=1,IF(COUNTA(Metadata!L211,Metadata!B211)=2, IF(Metadata!L211=Metadata!B211, "No", "Yes"), "One (or both) of these fields are empty"),"")</f>
        <v/>
      </c>
      <c r="C216" t="str">
        <f>IF(COUNTA(Metadata!A211)=1,IF(COUNTA(Metadata!B211:'Metadata'!P211)=15, "Yes", "One (or more) of these fields are empty"),"")</f>
        <v/>
      </c>
      <c r="D216" t="str">
        <f>IF(COUNTA(Metadata!A211)=1, IF(ISNUMBER(MATCH(LEFT(Metadata!O211,SEARCH(":",Metadata!O211)-1),'Library and Platform Vocabulary'!$A$117:$A$413,0)), "Yes", "No"),"")</f>
        <v/>
      </c>
      <c r="E216" t="str">
        <f ca="1">IF(COUNTA(Metadata!A211)=1,IF(Metadata!N211&gt;TODAY(),"No, date is in the future or is invalid", "Yes"),"")</f>
        <v/>
      </c>
    </row>
    <row r="217" spans="1:5">
      <c r="A217" t="str">
        <f>IF(COUNTA(Metadata!A212)=1,ROW(Metadata!A212),"")</f>
        <v/>
      </c>
      <c r="B217" t="str">
        <f>IF(COUNTA(Metadata!A212)=1,IF(COUNTA(Metadata!L212,Metadata!B212)=2, IF(Metadata!L212=Metadata!B212, "No", "Yes"), "One (or both) of these fields are empty"),"")</f>
        <v/>
      </c>
      <c r="C217" t="str">
        <f>IF(COUNTA(Metadata!A212)=1,IF(COUNTA(Metadata!B212:'Metadata'!P212)=15, "Yes", "One (or more) of these fields are empty"),"")</f>
        <v/>
      </c>
      <c r="D217" t="str">
        <f>IF(COUNTA(Metadata!A212)=1, IF(ISNUMBER(MATCH(LEFT(Metadata!O212,SEARCH(":",Metadata!O212)-1),'Library and Platform Vocabulary'!$A$117:$A$413,0)), "Yes", "No"),"")</f>
        <v/>
      </c>
      <c r="E217" t="str">
        <f ca="1">IF(COUNTA(Metadata!A212)=1,IF(Metadata!N212&gt;TODAY(),"No, date is in the future or is invalid", "Yes"),"")</f>
        <v/>
      </c>
    </row>
    <row r="218" spans="1:5">
      <c r="A218" t="str">
        <f>IF(COUNTA(Metadata!A213)=1,ROW(Metadata!A213),"")</f>
        <v/>
      </c>
      <c r="B218" t="str">
        <f>IF(COUNTA(Metadata!A213)=1,IF(COUNTA(Metadata!L213,Metadata!B213)=2, IF(Metadata!L213=Metadata!B213, "No", "Yes"), "One (or both) of these fields are empty"),"")</f>
        <v/>
      </c>
      <c r="C218" t="str">
        <f>IF(COUNTA(Metadata!A213)=1,IF(COUNTA(Metadata!B213:'Metadata'!P213)=15, "Yes", "One (or more) of these fields are empty"),"")</f>
        <v/>
      </c>
      <c r="D218" t="str">
        <f>IF(COUNTA(Metadata!A213)=1, IF(ISNUMBER(MATCH(LEFT(Metadata!O213,SEARCH(":",Metadata!O213)-1),'Library and Platform Vocabulary'!$A$117:$A$413,0)), "Yes", "No"),"")</f>
        <v/>
      </c>
      <c r="E218" t="str">
        <f ca="1">IF(COUNTA(Metadata!A213)=1,IF(Metadata!N213&gt;TODAY(),"No, date is in the future or is invalid", "Yes"),"")</f>
        <v/>
      </c>
    </row>
    <row r="219" spans="1:5">
      <c r="A219" t="str">
        <f>IF(COUNTA(Metadata!A214)=1,ROW(Metadata!A214),"")</f>
        <v/>
      </c>
      <c r="B219" t="str">
        <f>IF(COUNTA(Metadata!A214)=1,IF(COUNTA(Metadata!L214,Metadata!B214)=2, IF(Metadata!L214=Metadata!B214, "No", "Yes"), "One (or both) of these fields are empty"),"")</f>
        <v/>
      </c>
      <c r="C219" t="str">
        <f>IF(COUNTA(Metadata!A214)=1,IF(COUNTA(Metadata!B214:'Metadata'!P214)=15, "Yes", "One (or more) of these fields are empty"),"")</f>
        <v/>
      </c>
      <c r="D219" t="str">
        <f>IF(COUNTA(Metadata!A214)=1, IF(ISNUMBER(MATCH(LEFT(Metadata!O214,SEARCH(":",Metadata!O214)-1),'Library and Platform Vocabulary'!$A$117:$A$413,0)), "Yes", "No"),"")</f>
        <v/>
      </c>
      <c r="E219" t="str">
        <f ca="1">IF(COUNTA(Metadata!A214)=1,IF(Metadata!N214&gt;TODAY(),"No, date is in the future or is invalid", "Yes"),"")</f>
        <v/>
      </c>
    </row>
    <row r="220" spans="1:5">
      <c r="A220" t="str">
        <f>IF(COUNTA(Metadata!A215)=1,ROW(Metadata!A215),"")</f>
        <v/>
      </c>
      <c r="B220" t="str">
        <f>IF(COUNTA(Metadata!A215)=1,IF(COUNTA(Metadata!L215,Metadata!B215)=2, IF(Metadata!L215=Metadata!B215, "No", "Yes"), "One (or both) of these fields are empty"),"")</f>
        <v/>
      </c>
      <c r="C220" t="str">
        <f>IF(COUNTA(Metadata!A215)=1,IF(COUNTA(Metadata!B215:'Metadata'!P215)=15, "Yes", "One (or more) of these fields are empty"),"")</f>
        <v/>
      </c>
      <c r="D220" t="str">
        <f>IF(COUNTA(Metadata!A215)=1, IF(ISNUMBER(MATCH(LEFT(Metadata!O215,SEARCH(":",Metadata!O215)-1),'Library and Platform Vocabulary'!$A$117:$A$413,0)), "Yes", "No"),"")</f>
        <v/>
      </c>
      <c r="E220" t="str">
        <f ca="1">IF(COUNTA(Metadata!A215)=1,IF(Metadata!N215&gt;TODAY(),"No, date is in the future or is invalid", "Yes"),"")</f>
        <v/>
      </c>
    </row>
    <row r="221" spans="1:5">
      <c r="A221" t="str">
        <f>IF(COUNTA(Metadata!A216)=1,ROW(Metadata!A216),"")</f>
        <v/>
      </c>
      <c r="B221" t="str">
        <f>IF(COUNTA(Metadata!A216)=1,IF(COUNTA(Metadata!L216,Metadata!B216)=2, IF(Metadata!L216=Metadata!B216, "No", "Yes"), "One (or both) of these fields are empty"),"")</f>
        <v/>
      </c>
      <c r="C221" t="str">
        <f>IF(COUNTA(Metadata!A216)=1,IF(COUNTA(Metadata!B216:'Metadata'!P216)=15, "Yes", "One (or more) of these fields are empty"),"")</f>
        <v/>
      </c>
      <c r="D221" t="str">
        <f>IF(COUNTA(Metadata!A216)=1, IF(ISNUMBER(MATCH(LEFT(Metadata!O216,SEARCH(":",Metadata!O216)-1),'Library and Platform Vocabulary'!$A$117:$A$413,0)), "Yes", "No"),"")</f>
        <v/>
      </c>
      <c r="E221" t="str">
        <f ca="1">IF(COUNTA(Metadata!A216)=1,IF(Metadata!N216&gt;TODAY(),"No, date is in the future or is invalid", "Yes"),"")</f>
        <v/>
      </c>
    </row>
    <row r="222" spans="1:5">
      <c r="A222" t="str">
        <f>IF(COUNTA(Metadata!A217)=1,ROW(Metadata!A217),"")</f>
        <v/>
      </c>
      <c r="B222" t="str">
        <f>IF(COUNTA(Metadata!A217)=1,IF(COUNTA(Metadata!L217,Metadata!B217)=2, IF(Metadata!L217=Metadata!B217, "No", "Yes"), "One (or both) of these fields are empty"),"")</f>
        <v/>
      </c>
      <c r="C222" t="str">
        <f>IF(COUNTA(Metadata!A217)=1,IF(COUNTA(Metadata!B217:'Metadata'!P217)=15, "Yes", "One (or more) of these fields are empty"),"")</f>
        <v/>
      </c>
      <c r="D222" t="str">
        <f>IF(COUNTA(Metadata!A217)=1, IF(ISNUMBER(MATCH(LEFT(Metadata!O217,SEARCH(":",Metadata!O217)-1),'Library and Platform Vocabulary'!$A$117:$A$413,0)), "Yes", "No"),"")</f>
        <v/>
      </c>
      <c r="E222" t="str">
        <f ca="1">IF(COUNTA(Metadata!A217)=1,IF(Metadata!N217&gt;TODAY(),"No, date is in the future or is invalid", "Yes"),"")</f>
        <v/>
      </c>
    </row>
    <row r="223" spans="1:5">
      <c r="A223" t="str">
        <f>IF(COUNTA(Metadata!A218)=1,ROW(Metadata!A218),"")</f>
        <v/>
      </c>
      <c r="B223" t="str">
        <f>IF(COUNTA(Metadata!A218)=1,IF(COUNTA(Metadata!L218,Metadata!B218)=2, IF(Metadata!L218=Metadata!B218, "No", "Yes"), "One (or both) of these fields are empty"),"")</f>
        <v/>
      </c>
      <c r="C223" t="str">
        <f>IF(COUNTA(Metadata!A218)=1,IF(COUNTA(Metadata!B218:'Metadata'!P218)=15, "Yes", "One (or more) of these fields are empty"),"")</f>
        <v/>
      </c>
      <c r="D223" t="str">
        <f>IF(COUNTA(Metadata!A218)=1, IF(ISNUMBER(MATCH(LEFT(Metadata!O218,SEARCH(":",Metadata!O218)-1),'Library and Platform Vocabulary'!$A$117:$A$413,0)), "Yes", "No"),"")</f>
        <v/>
      </c>
      <c r="E223" t="str">
        <f ca="1">IF(COUNTA(Metadata!A218)=1,IF(Metadata!N218&gt;TODAY(),"No, date is in the future or is invalid", "Yes"),"")</f>
        <v/>
      </c>
    </row>
    <row r="224" spans="1:5">
      <c r="A224" t="str">
        <f>IF(COUNTA(Metadata!A219)=1,ROW(Metadata!A219),"")</f>
        <v/>
      </c>
      <c r="B224" t="str">
        <f>IF(COUNTA(Metadata!A219)=1,IF(COUNTA(Metadata!L219,Metadata!B219)=2, IF(Metadata!L219=Metadata!B219, "No", "Yes"), "One (or both) of these fields are empty"),"")</f>
        <v/>
      </c>
      <c r="C224" t="str">
        <f>IF(COUNTA(Metadata!A219)=1,IF(COUNTA(Metadata!B219:'Metadata'!P219)=15, "Yes", "One (or more) of these fields are empty"),"")</f>
        <v/>
      </c>
      <c r="D224" t="str">
        <f>IF(COUNTA(Metadata!A219)=1, IF(ISNUMBER(MATCH(LEFT(Metadata!O219,SEARCH(":",Metadata!O219)-1),'Library and Platform Vocabulary'!$A$117:$A$413,0)), "Yes", "No"),"")</f>
        <v/>
      </c>
      <c r="E224" t="str">
        <f ca="1">IF(COUNTA(Metadata!A219)=1,IF(Metadata!N219&gt;TODAY(),"No, date is in the future or is invalid", "Yes"),"")</f>
        <v/>
      </c>
    </row>
    <row r="225" spans="1:5">
      <c r="A225" t="str">
        <f>IF(COUNTA(Metadata!A220)=1,ROW(Metadata!A220),"")</f>
        <v/>
      </c>
      <c r="B225" t="str">
        <f>IF(COUNTA(Metadata!A220)=1,IF(COUNTA(Metadata!L220,Metadata!B220)=2, IF(Metadata!L220=Metadata!B220, "No", "Yes"), "One (or both) of these fields are empty"),"")</f>
        <v/>
      </c>
      <c r="C225" t="str">
        <f>IF(COUNTA(Metadata!A220)=1,IF(COUNTA(Metadata!B220:'Metadata'!P220)=15, "Yes", "One (or more) of these fields are empty"),"")</f>
        <v/>
      </c>
      <c r="D225" t="str">
        <f>IF(COUNTA(Metadata!A220)=1, IF(ISNUMBER(MATCH(LEFT(Metadata!O220,SEARCH(":",Metadata!O220)-1),'Library and Platform Vocabulary'!$A$117:$A$413,0)), "Yes", "No"),"")</f>
        <v/>
      </c>
      <c r="E225" t="str">
        <f ca="1">IF(COUNTA(Metadata!A220)=1,IF(Metadata!N220&gt;TODAY(),"No, date is in the future or is invalid", "Yes"),"")</f>
        <v/>
      </c>
    </row>
    <row r="226" spans="1:5">
      <c r="A226" t="str">
        <f>IF(COUNTA(Metadata!A221)=1,ROW(Metadata!A221),"")</f>
        <v/>
      </c>
      <c r="B226" t="str">
        <f>IF(COUNTA(Metadata!A221)=1,IF(COUNTA(Metadata!L221,Metadata!B221)=2, IF(Metadata!L221=Metadata!B221, "No", "Yes"), "One (or both) of these fields are empty"),"")</f>
        <v/>
      </c>
      <c r="C226" t="str">
        <f>IF(COUNTA(Metadata!A221)=1,IF(COUNTA(Metadata!B221:'Metadata'!P221)=15, "Yes", "One (or more) of these fields are empty"),"")</f>
        <v/>
      </c>
      <c r="D226" t="str">
        <f>IF(COUNTA(Metadata!A221)=1, IF(ISNUMBER(MATCH(LEFT(Metadata!O221,SEARCH(":",Metadata!O221)-1),'Library and Platform Vocabulary'!$A$117:$A$413,0)), "Yes", "No"),"")</f>
        <v/>
      </c>
      <c r="E226" t="str">
        <f ca="1">IF(COUNTA(Metadata!A221)=1,IF(Metadata!N221&gt;TODAY(),"No, date is in the future or is invalid", "Yes"),"")</f>
        <v/>
      </c>
    </row>
    <row r="227" spans="1:5">
      <c r="A227" t="str">
        <f>IF(COUNTA(Metadata!A222)=1,ROW(Metadata!A222),"")</f>
        <v/>
      </c>
      <c r="B227" t="str">
        <f>IF(COUNTA(Metadata!A222)=1,IF(COUNTA(Metadata!L222,Metadata!B222)=2, IF(Metadata!L222=Metadata!B222, "No", "Yes"), "One (or both) of these fields are empty"),"")</f>
        <v/>
      </c>
      <c r="C227" t="str">
        <f>IF(COUNTA(Metadata!A222)=1,IF(COUNTA(Metadata!B222:'Metadata'!P222)=15, "Yes", "One (or more) of these fields are empty"),"")</f>
        <v/>
      </c>
      <c r="D227" t="str">
        <f>IF(COUNTA(Metadata!A222)=1, IF(ISNUMBER(MATCH(LEFT(Metadata!O222,SEARCH(":",Metadata!O222)-1),'Library and Platform Vocabulary'!$A$117:$A$413,0)), "Yes", "No"),"")</f>
        <v/>
      </c>
      <c r="E227" t="str">
        <f ca="1">IF(COUNTA(Metadata!A222)=1,IF(Metadata!N222&gt;TODAY(),"No, date is in the future or is invalid", "Yes"),"")</f>
        <v/>
      </c>
    </row>
    <row r="228" spans="1:5">
      <c r="A228" t="str">
        <f>IF(COUNTA(Metadata!A223)=1,ROW(Metadata!A223),"")</f>
        <v/>
      </c>
      <c r="B228" t="str">
        <f>IF(COUNTA(Metadata!A223)=1,IF(COUNTA(Metadata!L223,Metadata!B223)=2, IF(Metadata!L223=Metadata!B223, "No", "Yes"), "One (or both) of these fields are empty"),"")</f>
        <v/>
      </c>
      <c r="C228" t="str">
        <f>IF(COUNTA(Metadata!A223)=1,IF(COUNTA(Metadata!B223:'Metadata'!P223)=15, "Yes", "One (or more) of these fields are empty"),"")</f>
        <v/>
      </c>
      <c r="D228" t="str">
        <f>IF(COUNTA(Metadata!A223)=1, IF(ISNUMBER(MATCH(LEFT(Metadata!O223,SEARCH(":",Metadata!O223)-1),'Library and Platform Vocabulary'!$A$117:$A$413,0)), "Yes", "No"),"")</f>
        <v/>
      </c>
      <c r="E228" t="str">
        <f ca="1">IF(COUNTA(Metadata!A223)=1,IF(Metadata!N223&gt;TODAY(),"No, date is in the future or is invalid", "Yes"),"")</f>
        <v/>
      </c>
    </row>
    <row r="229" spans="1:5">
      <c r="A229" t="str">
        <f>IF(COUNTA(Metadata!A224)=1,ROW(Metadata!A224),"")</f>
        <v/>
      </c>
      <c r="B229" t="str">
        <f>IF(COUNTA(Metadata!A224)=1,IF(COUNTA(Metadata!L224,Metadata!B224)=2, IF(Metadata!L224=Metadata!B224, "No", "Yes"), "One (or both) of these fields are empty"),"")</f>
        <v/>
      </c>
      <c r="C229" t="str">
        <f>IF(COUNTA(Metadata!A224)=1,IF(COUNTA(Metadata!B224:'Metadata'!P224)=15, "Yes", "One (or more) of these fields are empty"),"")</f>
        <v/>
      </c>
      <c r="D229" t="str">
        <f>IF(COUNTA(Metadata!A224)=1, IF(ISNUMBER(MATCH(LEFT(Metadata!O224,SEARCH(":",Metadata!O224)-1),'Library and Platform Vocabulary'!$A$117:$A$413,0)), "Yes", "No"),"")</f>
        <v/>
      </c>
      <c r="E229" t="str">
        <f ca="1">IF(COUNTA(Metadata!A224)=1,IF(Metadata!N224&gt;TODAY(),"No, date is in the future or is invalid", "Yes"),"")</f>
        <v/>
      </c>
    </row>
    <row r="230" spans="1:5">
      <c r="A230" t="str">
        <f>IF(COUNTA(Metadata!A225)=1,ROW(Metadata!A225),"")</f>
        <v/>
      </c>
      <c r="B230" t="str">
        <f>IF(COUNTA(Metadata!A225)=1,IF(COUNTA(Metadata!L225,Metadata!B225)=2, IF(Metadata!L225=Metadata!B225, "No", "Yes"), "One (or both) of these fields are empty"),"")</f>
        <v/>
      </c>
      <c r="C230" t="str">
        <f>IF(COUNTA(Metadata!A225)=1,IF(COUNTA(Metadata!B225:'Metadata'!P225)=15, "Yes", "One (or more) of these fields are empty"),"")</f>
        <v/>
      </c>
      <c r="D230" t="str">
        <f>IF(COUNTA(Metadata!A225)=1, IF(ISNUMBER(MATCH(LEFT(Metadata!O225,SEARCH(":",Metadata!O225)-1),'Library and Platform Vocabulary'!$A$117:$A$413,0)), "Yes", "No"),"")</f>
        <v/>
      </c>
      <c r="E230" t="str">
        <f ca="1">IF(COUNTA(Metadata!A225)=1,IF(Metadata!N225&gt;TODAY(),"No, date is in the future or is invalid", "Yes"),"")</f>
        <v/>
      </c>
    </row>
    <row r="231" spans="1:5">
      <c r="A231" t="str">
        <f>IF(COUNTA(Metadata!A226)=1,ROW(Metadata!A226),"")</f>
        <v/>
      </c>
      <c r="B231" t="str">
        <f>IF(COUNTA(Metadata!A226)=1,IF(COUNTA(Metadata!L226,Metadata!B226)=2, IF(Metadata!L226=Metadata!B226, "No", "Yes"), "One (or both) of these fields are empty"),"")</f>
        <v/>
      </c>
      <c r="C231" t="str">
        <f>IF(COUNTA(Metadata!A226)=1,IF(COUNTA(Metadata!B226:'Metadata'!P226)=15, "Yes", "One (or more) of these fields are empty"),"")</f>
        <v/>
      </c>
      <c r="D231" t="str">
        <f>IF(COUNTA(Metadata!A226)=1, IF(ISNUMBER(MATCH(LEFT(Metadata!O226,SEARCH(":",Metadata!O226)-1),'Library and Platform Vocabulary'!$A$117:$A$413,0)), "Yes", "No"),"")</f>
        <v/>
      </c>
      <c r="E231" t="str">
        <f ca="1">IF(COUNTA(Metadata!A226)=1,IF(Metadata!N226&gt;TODAY(),"No, date is in the future or is invalid", "Yes"),"")</f>
        <v/>
      </c>
    </row>
    <row r="232" spans="1:5">
      <c r="A232" t="str">
        <f>IF(COUNTA(Metadata!A227)=1,ROW(Metadata!A227),"")</f>
        <v/>
      </c>
      <c r="B232" t="str">
        <f>IF(COUNTA(Metadata!A227)=1,IF(COUNTA(Metadata!L227,Metadata!B227)=2, IF(Metadata!L227=Metadata!B227, "No", "Yes"), "One (or both) of these fields are empty"),"")</f>
        <v/>
      </c>
      <c r="C232" t="str">
        <f>IF(COUNTA(Metadata!A227)=1,IF(COUNTA(Metadata!B227:'Metadata'!P227)=15, "Yes", "One (or more) of these fields are empty"),"")</f>
        <v/>
      </c>
      <c r="D232" t="str">
        <f>IF(COUNTA(Metadata!A227)=1, IF(ISNUMBER(MATCH(LEFT(Metadata!O227,SEARCH(":",Metadata!O227)-1),'Library and Platform Vocabulary'!$A$117:$A$413,0)), "Yes", "No"),"")</f>
        <v/>
      </c>
      <c r="E232" t="str">
        <f ca="1">IF(COUNTA(Metadata!A227)=1,IF(Metadata!N227&gt;TODAY(),"No, date is in the future or is invalid", "Yes"),"")</f>
        <v/>
      </c>
    </row>
    <row r="233" spans="1:5">
      <c r="A233" t="str">
        <f>IF(COUNTA(Metadata!A228)=1,ROW(Metadata!A228),"")</f>
        <v/>
      </c>
      <c r="B233" t="str">
        <f>IF(COUNTA(Metadata!A228)=1,IF(COUNTA(Metadata!L228,Metadata!B228)=2, IF(Metadata!L228=Metadata!B228, "No", "Yes"), "One (or both) of these fields are empty"),"")</f>
        <v/>
      </c>
      <c r="C233" t="str">
        <f>IF(COUNTA(Metadata!A228)=1,IF(COUNTA(Metadata!B228:'Metadata'!P228)=15, "Yes", "One (or more) of these fields are empty"),"")</f>
        <v/>
      </c>
      <c r="D233" t="str">
        <f>IF(COUNTA(Metadata!A228)=1, IF(ISNUMBER(MATCH(LEFT(Metadata!O228,SEARCH(":",Metadata!O228)-1),'Library and Platform Vocabulary'!$A$117:$A$413,0)), "Yes", "No"),"")</f>
        <v/>
      </c>
      <c r="E233" t="str">
        <f ca="1">IF(COUNTA(Metadata!A228)=1,IF(Metadata!N228&gt;TODAY(),"No, date is in the future or is invalid", "Yes"),"")</f>
        <v/>
      </c>
    </row>
    <row r="234" spans="1:5">
      <c r="A234" t="str">
        <f>IF(COUNTA(Metadata!A229)=1,ROW(Metadata!A229),"")</f>
        <v/>
      </c>
      <c r="B234" t="str">
        <f>IF(COUNTA(Metadata!A229)=1,IF(COUNTA(Metadata!L229,Metadata!B229)=2, IF(Metadata!L229=Metadata!B229, "No", "Yes"), "One (or both) of these fields are empty"),"")</f>
        <v/>
      </c>
      <c r="C234" t="str">
        <f>IF(COUNTA(Metadata!A229)=1,IF(COUNTA(Metadata!B229:'Metadata'!P229)=15, "Yes", "One (or more) of these fields are empty"),"")</f>
        <v/>
      </c>
      <c r="D234" t="str">
        <f>IF(COUNTA(Metadata!A229)=1, IF(ISNUMBER(MATCH(LEFT(Metadata!O229,SEARCH(":",Metadata!O229)-1),'Library and Platform Vocabulary'!$A$117:$A$413,0)), "Yes", "No"),"")</f>
        <v/>
      </c>
      <c r="E234" t="str">
        <f ca="1">IF(COUNTA(Metadata!A229)=1,IF(Metadata!N229&gt;TODAY(),"No, date is in the future or is invalid", "Yes"),"")</f>
        <v/>
      </c>
    </row>
    <row r="235" spans="1:5">
      <c r="A235" t="str">
        <f>IF(COUNTA(Metadata!A230)=1,ROW(Metadata!A230),"")</f>
        <v/>
      </c>
      <c r="B235" t="str">
        <f>IF(COUNTA(Metadata!A230)=1,IF(COUNTA(Metadata!L230,Metadata!B230)=2, IF(Metadata!L230=Metadata!B230, "No", "Yes"), "One (or both) of these fields are empty"),"")</f>
        <v/>
      </c>
      <c r="C235" t="str">
        <f>IF(COUNTA(Metadata!A230)=1,IF(COUNTA(Metadata!B230:'Metadata'!P230)=15, "Yes", "One (or more) of these fields are empty"),"")</f>
        <v/>
      </c>
      <c r="D235" t="str">
        <f>IF(COUNTA(Metadata!A230)=1, IF(ISNUMBER(MATCH(LEFT(Metadata!O230,SEARCH(":",Metadata!O230)-1),'Library and Platform Vocabulary'!$A$117:$A$413,0)), "Yes", "No"),"")</f>
        <v/>
      </c>
      <c r="E235" t="str">
        <f ca="1">IF(COUNTA(Metadata!A230)=1,IF(Metadata!N230&gt;TODAY(),"No, date is in the future or is invalid", "Yes"),"")</f>
        <v/>
      </c>
    </row>
    <row r="236" spans="1:5">
      <c r="A236" t="str">
        <f>IF(COUNTA(Metadata!A231)=1,ROW(Metadata!A231),"")</f>
        <v/>
      </c>
      <c r="B236" t="str">
        <f>IF(COUNTA(Metadata!A231)=1,IF(COUNTA(Metadata!L231,Metadata!B231)=2, IF(Metadata!L231=Metadata!B231, "No", "Yes"), "One (or both) of these fields are empty"),"")</f>
        <v/>
      </c>
      <c r="C236" t="str">
        <f>IF(COUNTA(Metadata!A231)=1,IF(COUNTA(Metadata!B231:'Metadata'!P231)=15, "Yes", "One (or more) of these fields are empty"),"")</f>
        <v/>
      </c>
      <c r="D236" t="str">
        <f>IF(COUNTA(Metadata!A231)=1, IF(ISNUMBER(MATCH(LEFT(Metadata!O231,SEARCH(":",Metadata!O231)-1),'Library and Platform Vocabulary'!$A$117:$A$413,0)), "Yes", "No"),"")</f>
        <v/>
      </c>
      <c r="E236" t="str">
        <f ca="1">IF(COUNTA(Metadata!A231)=1,IF(Metadata!N231&gt;TODAY(),"No, date is in the future or is invalid", "Yes"),"")</f>
        <v/>
      </c>
    </row>
    <row r="237" spans="1:5">
      <c r="A237" t="str">
        <f>IF(COUNTA(Metadata!A232)=1,ROW(Metadata!A232),"")</f>
        <v/>
      </c>
      <c r="B237" t="str">
        <f>IF(COUNTA(Metadata!A232)=1,IF(COUNTA(Metadata!L232,Metadata!B232)=2, IF(Metadata!L232=Metadata!B232, "No", "Yes"), "One (or both) of these fields are empty"),"")</f>
        <v/>
      </c>
      <c r="C237" t="str">
        <f>IF(COUNTA(Metadata!A232)=1,IF(COUNTA(Metadata!B232:'Metadata'!P232)=15, "Yes", "One (or more) of these fields are empty"),"")</f>
        <v/>
      </c>
      <c r="D237" t="str">
        <f>IF(COUNTA(Metadata!A232)=1, IF(ISNUMBER(MATCH(LEFT(Metadata!O232,SEARCH(":",Metadata!O232)-1),'Library and Platform Vocabulary'!$A$117:$A$413,0)), "Yes", "No"),"")</f>
        <v/>
      </c>
      <c r="E237" t="str">
        <f ca="1">IF(COUNTA(Metadata!A232)=1,IF(Metadata!N232&gt;TODAY(),"No, date is in the future or is invalid", "Yes"),"")</f>
        <v/>
      </c>
    </row>
    <row r="238" spans="1:5">
      <c r="A238" t="str">
        <f>IF(COUNTA(Metadata!A233)=1,ROW(Metadata!A233),"")</f>
        <v/>
      </c>
      <c r="B238" t="str">
        <f>IF(COUNTA(Metadata!A233)=1,IF(COUNTA(Metadata!L233,Metadata!B233)=2, IF(Metadata!L233=Metadata!B233, "No", "Yes"), "One (or both) of these fields are empty"),"")</f>
        <v/>
      </c>
      <c r="C238" t="str">
        <f>IF(COUNTA(Metadata!A233)=1,IF(COUNTA(Metadata!B233:'Metadata'!P233)=15, "Yes", "One (or more) of these fields are empty"),"")</f>
        <v/>
      </c>
      <c r="D238" t="str">
        <f>IF(COUNTA(Metadata!A233)=1, IF(ISNUMBER(MATCH(LEFT(Metadata!O233,SEARCH(":",Metadata!O233)-1),'Library and Platform Vocabulary'!$A$117:$A$413,0)), "Yes", "No"),"")</f>
        <v/>
      </c>
      <c r="E238" t="str">
        <f ca="1">IF(COUNTA(Metadata!A233)=1,IF(Metadata!N233&gt;TODAY(),"No, date is in the future or is invalid", "Yes"),"")</f>
        <v/>
      </c>
    </row>
    <row r="239" spans="1:5">
      <c r="A239" t="str">
        <f>IF(COUNTA(Metadata!A234)=1,ROW(Metadata!A234),"")</f>
        <v/>
      </c>
      <c r="B239" t="str">
        <f>IF(COUNTA(Metadata!A234)=1,IF(COUNTA(Metadata!L234,Metadata!B234)=2, IF(Metadata!L234=Metadata!B234, "No", "Yes"), "One (or both) of these fields are empty"),"")</f>
        <v/>
      </c>
      <c r="C239" t="str">
        <f>IF(COUNTA(Metadata!A234)=1,IF(COUNTA(Metadata!B234:'Metadata'!P234)=15, "Yes", "One (or more) of these fields are empty"),"")</f>
        <v/>
      </c>
      <c r="D239" t="str">
        <f>IF(COUNTA(Metadata!A234)=1, IF(ISNUMBER(MATCH(LEFT(Metadata!O234,SEARCH(":",Metadata!O234)-1),'Library and Platform Vocabulary'!$A$117:$A$413,0)), "Yes", "No"),"")</f>
        <v/>
      </c>
      <c r="E239" t="str">
        <f ca="1">IF(COUNTA(Metadata!A234)=1,IF(Metadata!N234&gt;TODAY(),"No, date is in the future or is invalid", "Yes"),"")</f>
        <v/>
      </c>
    </row>
    <row r="240" spans="1:5">
      <c r="A240" t="str">
        <f>IF(COUNTA(Metadata!A235)=1,ROW(Metadata!A235),"")</f>
        <v/>
      </c>
      <c r="B240" t="str">
        <f>IF(COUNTA(Metadata!A235)=1,IF(COUNTA(Metadata!L235,Metadata!B235)=2, IF(Metadata!L235=Metadata!B235, "No", "Yes"), "One (or both) of these fields are empty"),"")</f>
        <v/>
      </c>
      <c r="C240" t="str">
        <f>IF(COUNTA(Metadata!A235)=1,IF(COUNTA(Metadata!B235:'Metadata'!P235)=15, "Yes", "One (or more) of these fields are empty"),"")</f>
        <v/>
      </c>
      <c r="D240" t="str">
        <f>IF(COUNTA(Metadata!A235)=1, IF(ISNUMBER(MATCH(LEFT(Metadata!O235,SEARCH(":",Metadata!O235)-1),'Library and Platform Vocabulary'!$A$117:$A$413,0)), "Yes", "No"),"")</f>
        <v/>
      </c>
      <c r="E240" t="str">
        <f ca="1">IF(COUNTA(Metadata!A235)=1,IF(Metadata!N235&gt;TODAY(),"No, date is in the future or is invalid", "Yes"),"")</f>
        <v/>
      </c>
    </row>
    <row r="241" spans="1:5">
      <c r="A241" t="str">
        <f>IF(COUNTA(Metadata!A236)=1,ROW(Metadata!A236),"")</f>
        <v/>
      </c>
      <c r="B241" t="str">
        <f>IF(COUNTA(Metadata!A236)=1,IF(COUNTA(Metadata!L236,Metadata!B236)=2, IF(Metadata!L236=Metadata!B236, "No", "Yes"), "One (or both) of these fields are empty"),"")</f>
        <v/>
      </c>
      <c r="C241" t="str">
        <f>IF(COUNTA(Metadata!A236)=1,IF(COUNTA(Metadata!B236:'Metadata'!P236)=15, "Yes", "One (or more) of these fields are empty"),"")</f>
        <v/>
      </c>
      <c r="D241" t="str">
        <f>IF(COUNTA(Metadata!A236)=1, IF(ISNUMBER(MATCH(LEFT(Metadata!O236,SEARCH(":",Metadata!O236)-1),'Library and Platform Vocabulary'!$A$117:$A$413,0)), "Yes", "No"),"")</f>
        <v/>
      </c>
      <c r="E241" t="str">
        <f ca="1">IF(COUNTA(Metadata!A236)=1,IF(Metadata!N236&gt;TODAY(),"No, date is in the future or is invalid", "Yes"),"")</f>
        <v/>
      </c>
    </row>
    <row r="242" spans="1:5">
      <c r="A242" t="str">
        <f>IF(COUNTA(Metadata!A237)=1,ROW(Metadata!A237),"")</f>
        <v/>
      </c>
      <c r="B242" t="str">
        <f>IF(COUNTA(Metadata!A237)=1,IF(COUNTA(Metadata!L237,Metadata!B237)=2, IF(Metadata!L237=Metadata!B237, "No", "Yes"), "One (or both) of these fields are empty"),"")</f>
        <v/>
      </c>
      <c r="C242" t="str">
        <f>IF(COUNTA(Metadata!A237)=1,IF(COUNTA(Metadata!B237:'Metadata'!P237)=15, "Yes", "One (or more) of these fields are empty"),"")</f>
        <v/>
      </c>
      <c r="D242" t="str">
        <f>IF(COUNTA(Metadata!A237)=1, IF(ISNUMBER(MATCH(LEFT(Metadata!O237,SEARCH(":",Metadata!O237)-1),'Library and Platform Vocabulary'!$A$117:$A$413,0)), "Yes", "No"),"")</f>
        <v/>
      </c>
      <c r="E242" t="str">
        <f ca="1">IF(COUNTA(Metadata!A237)=1,IF(Metadata!N237&gt;TODAY(),"No, date is in the future or is invalid", "Yes"),"")</f>
        <v/>
      </c>
    </row>
    <row r="243" spans="1:5">
      <c r="A243" t="str">
        <f>IF(COUNTA(Metadata!A238)=1,ROW(Metadata!A238),"")</f>
        <v/>
      </c>
      <c r="B243" t="str">
        <f>IF(COUNTA(Metadata!A238)=1,IF(COUNTA(Metadata!L238,Metadata!B238)=2, IF(Metadata!L238=Metadata!B238, "No", "Yes"), "One (or both) of these fields are empty"),"")</f>
        <v/>
      </c>
      <c r="C243" t="str">
        <f>IF(COUNTA(Metadata!A238)=1,IF(COUNTA(Metadata!B238:'Metadata'!P238)=15, "Yes", "One (or more) of these fields are empty"),"")</f>
        <v/>
      </c>
      <c r="D243" t="str">
        <f>IF(COUNTA(Metadata!A238)=1, IF(ISNUMBER(MATCH(LEFT(Metadata!O238,SEARCH(":",Metadata!O238)-1),'Library and Platform Vocabulary'!$A$117:$A$413,0)), "Yes", "No"),"")</f>
        <v/>
      </c>
      <c r="E243" t="str">
        <f ca="1">IF(COUNTA(Metadata!A238)=1,IF(Metadata!N238&gt;TODAY(),"No, date is in the future or is invalid", "Yes"),"")</f>
        <v/>
      </c>
    </row>
    <row r="244" spans="1:5">
      <c r="A244" t="str">
        <f>IF(COUNTA(Metadata!A239)=1,ROW(Metadata!A239),"")</f>
        <v/>
      </c>
      <c r="B244" t="str">
        <f>IF(COUNTA(Metadata!A239)=1,IF(COUNTA(Metadata!L239,Metadata!B239)=2, IF(Metadata!L239=Metadata!B239, "No", "Yes"), "One (or both) of these fields are empty"),"")</f>
        <v/>
      </c>
      <c r="C244" t="str">
        <f>IF(COUNTA(Metadata!A239)=1,IF(COUNTA(Metadata!B239:'Metadata'!P239)=15, "Yes", "One (or more) of these fields are empty"),"")</f>
        <v/>
      </c>
      <c r="D244" t="str">
        <f>IF(COUNTA(Metadata!A239)=1, IF(ISNUMBER(MATCH(LEFT(Metadata!O239,SEARCH(":",Metadata!O239)-1),'Library and Platform Vocabulary'!$A$117:$A$413,0)), "Yes", "No"),"")</f>
        <v/>
      </c>
      <c r="E244" t="str">
        <f ca="1">IF(COUNTA(Metadata!A239)=1,IF(Metadata!N239&gt;TODAY(),"No, date is in the future or is invalid", "Yes"),"")</f>
        <v/>
      </c>
    </row>
    <row r="245" spans="1:5">
      <c r="A245" t="str">
        <f>IF(COUNTA(Metadata!A240)=1,ROW(Metadata!A240),"")</f>
        <v/>
      </c>
      <c r="B245" t="str">
        <f>IF(COUNTA(Metadata!A240)=1,IF(COUNTA(Metadata!L240,Metadata!B240)=2, IF(Metadata!L240=Metadata!B240, "No", "Yes"), "One (or both) of these fields are empty"),"")</f>
        <v/>
      </c>
      <c r="C245" t="str">
        <f>IF(COUNTA(Metadata!A240)=1,IF(COUNTA(Metadata!B240:'Metadata'!P240)=15, "Yes", "One (or more) of these fields are empty"),"")</f>
        <v/>
      </c>
      <c r="D245" t="str">
        <f>IF(COUNTA(Metadata!A240)=1, IF(ISNUMBER(MATCH(LEFT(Metadata!O240,SEARCH(":",Metadata!O240)-1),'Library and Platform Vocabulary'!$A$117:$A$413,0)), "Yes", "No"),"")</f>
        <v/>
      </c>
      <c r="E245" t="str">
        <f ca="1">IF(COUNTA(Metadata!A240)=1,IF(Metadata!N240&gt;TODAY(),"No, date is in the future or is invalid", "Yes"),"")</f>
        <v/>
      </c>
    </row>
    <row r="246" spans="1:5">
      <c r="A246" t="str">
        <f>IF(COUNTA(Metadata!A241)=1,ROW(Metadata!A241),"")</f>
        <v/>
      </c>
      <c r="B246" t="str">
        <f>IF(COUNTA(Metadata!A241)=1,IF(COUNTA(Metadata!L241,Metadata!B241)=2, IF(Metadata!L241=Metadata!B241, "No", "Yes"), "One (or both) of these fields are empty"),"")</f>
        <v/>
      </c>
      <c r="C246" t="str">
        <f>IF(COUNTA(Metadata!A241)=1,IF(COUNTA(Metadata!B241:'Metadata'!P241)=15, "Yes", "One (or more) of these fields are empty"),"")</f>
        <v/>
      </c>
      <c r="D246" t="str">
        <f>IF(COUNTA(Metadata!A241)=1, IF(ISNUMBER(MATCH(LEFT(Metadata!O241,SEARCH(":",Metadata!O241)-1),'Library and Platform Vocabulary'!$A$117:$A$413,0)), "Yes", "No"),"")</f>
        <v/>
      </c>
      <c r="E246" t="str">
        <f ca="1">IF(COUNTA(Metadata!A241)=1,IF(Metadata!N241&gt;TODAY(),"No, date is in the future or is invalid", "Yes"),"")</f>
        <v/>
      </c>
    </row>
    <row r="247" spans="1:5">
      <c r="A247" t="str">
        <f>IF(COUNTA(Metadata!A242)=1,ROW(Metadata!A242),"")</f>
        <v/>
      </c>
      <c r="B247" t="str">
        <f>IF(COUNTA(Metadata!A242)=1,IF(COUNTA(Metadata!L242,Metadata!B242)=2, IF(Metadata!L242=Metadata!B242, "No", "Yes"), "One (or both) of these fields are empty"),"")</f>
        <v/>
      </c>
      <c r="C247" t="str">
        <f>IF(COUNTA(Metadata!A242)=1,IF(COUNTA(Metadata!B242:'Metadata'!P242)=15, "Yes", "One (or more) of these fields are empty"),"")</f>
        <v/>
      </c>
      <c r="D247" t="str">
        <f>IF(COUNTA(Metadata!A242)=1, IF(ISNUMBER(MATCH(LEFT(Metadata!O242,SEARCH(":",Metadata!O242)-1),'Library and Platform Vocabulary'!$A$117:$A$413,0)), "Yes", "No"),"")</f>
        <v/>
      </c>
      <c r="E247" t="str">
        <f ca="1">IF(COUNTA(Metadata!A242)=1,IF(Metadata!N242&gt;TODAY(),"No, date is in the future or is invalid", "Yes"),"")</f>
        <v/>
      </c>
    </row>
    <row r="248" spans="1:5">
      <c r="A248" t="str">
        <f>IF(COUNTA(Metadata!A243)=1,ROW(Metadata!A243),"")</f>
        <v/>
      </c>
      <c r="B248" t="str">
        <f>IF(COUNTA(Metadata!A243)=1,IF(COUNTA(Metadata!L243,Metadata!B243)=2, IF(Metadata!L243=Metadata!B243, "No", "Yes"), "One (or both) of these fields are empty"),"")</f>
        <v/>
      </c>
      <c r="C248" t="str">
        <f>IF(COUNTA(Metadata!A243)=1,IF(COUNTA(Metadata!B243:'Metadata'!P243)=15, "Yes", "One (or more) of these fields are empty"),"")</f>
        <v/>
      </c>
      <c r="D248" t="str">
        <f>IF(COUNTA(Metadata!A243)=1, IF(ISNUMBER(MATCH(LEFT(Metadata!O243,SEARCH(":",Metadata!O243)-1),'Library and Platform Vocabulary'!$A$117:$A$413,0)), "Yes", "No"),"")</f>
        <v/>
      </c>
      <c r="E248" t="str">
        <f ca="1">IF(COUNTA(Metadata!A243)=1,IF(Metadata!N243&gt;TODAY(),"No, date is in the future or is invalid", "Yes"),"")</f>
        <v/>
      </c>
    </row>
    <row r="249" spans="1:5">
      <c r="A249" t="str">
        <f>IF(COUNTA(Metadata!A244)=1,ROW(Metadata!A244),"")</f>
        <v/>
      </c>
      <c r="B249" t="str">
        <f>IF(COUNTA(Metadata!A244)=1,IF(COUNTA(Metadata!L244,Metadata!B244)=2, IF(Metadata!L244=Metadata!B244, "No", "Yes"), "One (or both) of these fields are empty"),"")</f>
        <v/>
      </c>
      <c r="C249" t="str">
        <f>IF(COUNTA(Metadata!A244)=1,IF(COUNTA(Metadata!B244:'Metadata'!P244)=15, "Yes", "One (or more) of these fields are empty"),"")</f>
        <v/>
      </c>
      <c r="D249" t="str">
        <f>IF(COUNTA(Metadata!A244)=1, IF(ISNUMBER(MATCH(LEFT(Metadata!O244,SEARCH(":",Metadata!O244)-1),'Library and Platform Vocabulary'!$A$117:$A$413,0)), "Yes", "No"),"")</f>
        <v/>
      </c>
      <c r="E249" t="str">
        <f ca="1">IF(COUNTA(Metadata!A244)=1,IF(Metadata!N244&gt;TODAY(),"No, date is in the future or is invalid", "Yes"),"")</f>
        <v/>
      </c>
    </row>
    <row r="250" spans="1:5">
      <c r="A250" t="str">
        <f>IF(COUNTA(Metadata!A245)=1,ROW(Metadata!A245),"")</f>
        <v/>
      </c>
      <c r="B250" t="str">
        <f>IF(COUNTA(Metadata!A245)=1,IF(COUNTA(Metadata!L245,Metadata!B245)=2, IF(Metadata!L245=Metadata!B245, "No", "Yes"), "One (or both) of these fields are empty"),"")</f>
        <v/>
      </c>
      <c r="C250" t="str">
        <f>IF(COUNTA(Metadata!A245)=1,IF(COUNTA(Metadata!B245:'Metadata'!P245)=15, "Yes", "One (or more) of these fields are empty"),"")</f>
        <v/>
      </c>
      <c r="D250" t="str">
        <f>IF(COUNTA(Metadata!A245)=1, IF(ISNUMBER(MATCH(LEFT(Metadata!O245,SEARCH(":",Metadata!O245)-1),'Library and Platform Vocabulary'!$A$117:$A$413,0)), "Yes", "No"),"")</f>
        <v/>
      </c>
      <c r="E250" t="str">
        <f ca="1">IF(COUNTA(Metadata!A245)=1,IF(Metadata!N245&gt;TODAY(),"No, date is in the future or is invalid", "Yes"),"")</f>
        <v/>
      </c>
    </row>
    <row r="251" spans="1:5">
      <c r="A251" t="str">
        <f>IF(COUNTA(Metadata!A246)=1,ROW(Metadata!A246),"")</f>
        <v/>
      </c>
      <c r="B251" t="str">
        <f>IF(COUNTA(Metadata!A246)=1,IF(COUNTA(Metadata!L246,Metadata!B246)=2, IF(Metadata!L246=Metadata!B246, "No", "Yes"), "One (or both) of these fields are empty"),"")</f>
        <v/>
      </c>
      <c r="C251" t="str">
        <f>IF(COUNTA(Metadata!A246)=1,IF(COUNTA(Metadata!B246:'Metadata'!P246)=15, "Yes", "One (or more) of these fields are empty"),"")</f>
        <v/>
      </c>
      <c r="D251" t="str">
        <f>IF(COUNTA(Metadata!A246)=1, IF(ISNUMBER(MATCH(LEFT(Metadata!O246,SEARCH(":",Metadata!O246)-1),'Library and Platform Vocabulary'!$A$117:$A$413,0)), "Yes", "No"),"")</f>
        <v/>
      </c>
      <c r="E251" t="str">
        <f ca="1">IF(COUNTA(Metadata!A246)=1,IF(Metadata!N246&gt;TODAY(),"No, date is in the future or is invalid", "Yes"),"")</f>
        <v/>
      </c>
    </row>
    <row r="252" spans="1:5">
      <c r="A252" t="str">
        <f>IF(COUNTA(Metadata!A247)=1,ROW(Metadata!A247),"")</f>
        <v/>
      </c>
      <c r="B252" t="str">
        <f>IF(COUNTA(Metadata!A247)=1,IF(COUNTA(Metadata!L247,Metadata!B247)=2, IF(Metadata!L247=Metadata!B247, "No", "Yes"), "One (or both) of these fields are empty"),"")</f>
        <v/>
      </c>
      <c r="C252" t="str">
        <f>IF(COUNTA(Metadata!A247)=1,IF(COUNTA(Metadata!B247:'Metadata'!P247)=15, "Yes", "One (or more) of these fields are empty"),"")</f>
        <v/>
      </c>
      <c r="D252" t="str">
        <f>IF(COUNTA(Metadata!A247)=1, IF(ISNUMBER(MATCH(LEFT(Metadata!O247,SEARCH(":",Metadata!O247)-1),'Library and Platform Vocabulary'!$A$117:$A$413,0)), "Yes", "No"),"")</f>
        <v/>
      </c>
      <c r="E252" t="str">
        <f ca="1">IF(COUNTA(Metadata!A247)=1,IF(Metadata!N247&gt;TODAY(),"No, date is in the future or is invalid", "Yes"),"")</f>
        <v/>
      </c>
    </row>
    <row r="253" spans="1:5">
      <c r="A253" t="str">
        <f>IF(COUNTA(Metadata!A248)=1,ROW(Metadata!A248),"")</f>
        <v/>
      </c>
      <c r="B253" t="str">
        <f>IF(COUNTA(Metadata!A248)=1,IF(COUNTA(Metadata!L248,Metadata!B248)=2, IF(Metadata!L248=Metadata!B248, "No", "Yes"), "One (or both) of these fields are empty"),"")</f>
        <v/>
      </c>
      <c r="C253" t="str">
        <f>IF(COUNTA(Metadata!A248)=1,IF(COUNTA(Metadata!B248:'Metadata'!P248)=15, "Yes", "One (or more) of these fields are empty"),"")</f>
        <v/>
      </c>
      <c r="D253" t="str">
        <f>IF(COUNTA(Metadata!A248)=1, IF(ISNUMBER(MATCH(LEFT(Metadata!O248,SEARCH(":",Metadata!O248)-1),'Library and Platform Vocabulary'!$A$117:$A$413,0)), "Yes", "No"),"")</f>
        <v/>
      </c>
      <c r="E253" t="str">
        <f ca="1">IF(COUNTA(Metadata!A248)=1,IF(Metadata!N248&gt;TODAY(),"No, date is in the future or is invalid", "Yes"),"")</f>
        <v/>
      </c>
    </row>
    <row r="254" spans="1:5">
      <c r="A254" t="str">
        <f>IF(COUNTA(Metadata!A249)=1,ROW(Metadata!A249),"")</f>
        <v/>
      </c>
      <c r="B254" t="str">
        <f>IF(COUNTA(Metadata!A249)=1,IF(COUNTA(Metadata!L249,Metadata!B249)=2, IF(Metadata!L249=Metadata!B249, "No", "Yes"), "One (or both) of these fields are empty"),"")</f>
        <v/>
      </c>
      <c r="C254" t="str">
        <f>IF(COUNTA(Metadata!A249)=1,IF(COUNTA(Metadata!B249:'Metadata'!P249)=15, "Yes", "One (or more) of these fields are empty"),"")</f>
        <v/>
      </c>
      <c r="D254" t="str">
        <f>IF(COUNTA(Metadata!A249)=1, IF(ISNUMBER(MATCH(LEFT(Metadata!O249,SEARCH(":",Metadata!O249)-1),'Library and Platform Vocabulary'!$A$117:$A$413,0)), "Yes", "No"),"")</f>
        <v/>
      </c>
      <c r="E254" t="str">
        <f ca="1">IF(COUNTA(Metadata!A249)=1,IF(Metadata!N249&gt;TODAY(),"No, date is in the future or is invalid", "Yes"),"")</f>
        <v/>
      </c>
    </row>
    <row r="255" spans="1:5">
      <c r="A255" t="str">
        <f>IF(COUNTA(Metadata!A250)=1,ROW(Metadata!A250),"")</f>
        <v/>
      </c>
      <c r="B255" t="str">
        <f>IF(COUNTA(Metadata!A250)=1,IF(COUNTA(Metadata!L250,Metadata!B250)=2, IF(Metadata!L250=Metadata!B250, "No", "Yes"), "One (or both) of these fields are empty"),"")</f>
        <v/>
      </c>
      <c r="C255" t="str">
        <f>IF(COUNTA(Metadata!A250)=1,IF(COUNTA(Metadata!B250:'Metadata'!P250)=15, "Yes", "One (or more) of these fields are empty"),"")</f>
        <v/>
      </c>
      <c r="D255" t="str">
        <f>IF(COUNTA(Metadata!A250)=1, IF(ISNUMBER(MATCH(LEFT(Metadata!O250,SEARCH(":",Metadata!O250)-1),'Library and Platform Vocabulary'!$A$117:$A$413,0)), "Yes", "No"),"")</f>
        <v/>
      </c>
      <c r="E255" t="str">
        <f ca="1">IF(COUNTA(Metadata!A250)=1,IF(Metadata!N250&gt;TODAY(),"No, date is in the future or is invalid", "Yes"),"")</f>
        <v/>
      </c>
    </row>
    <row r="256" spans="1:5">
      <c r="A256" t="str">
        <f>IF(COUNTA(Metadata!A251)=1,ROW(Metadata!A251),"")</f>
        <v/>
      </c>
      <c r="B256" t="str">
        <f>IF(COUNTA(Metadata!A251)=1,IF(COUNTA(Metadata!L251,Metadata!B251)=2, IF(Metadata!L251=Metadata!B251, "No", "Yes"), "One (or both) of these fields are empty"),"")</f>
        <v/>
      </c>
      <c r="C256" t="str">
        <f>IF(COUNTA(Metadata!A251)=1,IF(COUNTA(Metadata!B251:'Metadata'!P251)=15, "Yes", "One (or more) of these fields are empty"),"")</f>
        <v/>
      </c>
      <c r="D256" t="str">
        <f>IF(COUNTA(Metadata!A251)=1, IF(ISNUMBER(MATCH(LEFT(Metadata!O251,SEARCH(":",Metadata!O251)-1),'Library and Platform Vocabulary'!$A$117:$A$413,0)), "Yes", "No"),"")</f>
        <v/>
      </c>
      <c r="E256" t="str">
        <f ca="1">IF(COUNTA(Metadata!A251)=1,IF(Metadata!N251&gt;TODAY(),"No, date is in the future or is invalid", "Yes"),"")</f>
        <v/>
      </c>
    </row>
    <row r="257" spans="1:5">
      <c r="A257" t="str">
        <f>IF(COUNTA(Metadata!A252)=1,ROW(Metadata!A252),"")</f>
        <v/>
      </c>
      <c r="B257" t="str">
        <f>IF(COUNTA(Metadata!A252)=1,IF(COUNTA(Metadata!L252,Metadata!B252)=2, IF(Metadata!L252=Metadata!B252, "No", "Yes"), "One (or both) of these fields are empty"),"")</f>
        <v/>
      </c>
      <c r="C257" t="str">
        <f>IF(COUNTA(Metadata!A252)=1,IF(COUNTA(Metadata!B252:'Metadata'!P252)=15, "Yes", "One (or more) of these fields are empty"),"")</f>
        <v/>
      </c>
      <c r="D257" t="str">
        <f>IF(COUNTA(Metadata!A252)=1, IF(ISNUMBER(MATCH(LEFT(Metadata!O252,SEARCH(":",Metadata!O252)-1),'Library and Platform Vocabulary'!$A$117:$A$413,0)), "Yes", "No"),"")</f>
        <v/>
      </c>
      <c r="E257" t="str">
        <f ca="1">IF(COUNTA(Metadata!A252)=1,IF(Metadata!N252&gt;TODAY(),"No, date is in the future or is invalid", "Yes"),"")</f>
        <v/>
      </c>
    </row>
    <row r="258" spans="1:5">
      <c r="A258" t="str">
        <f>IF(COUNTA(Metadata!A253)=1,ROW(Metadata!A253),"")</f>
        <v/>
      </c>
      <c r="B258" t="str">
        <f>IF(COUNTA(Metadata!A253)=1,IF(COUNTA(Metadata!L253,Metadata!B253)=2, IF(Metadata!L253=Metadata!B253, "No", "Yes"), "One (or both) of these fields are empty"),"")</f>
        <v/>
      </c>
      <c r="C258" t="str">
        <f>IF(COUNTA(Metadata!A253)=1,IF(COUNTA(Metadata!B253:'Metadata'!P253)=15, "Yes", "One (or more) of these fields are empty"),"")</f>
        <v/>
      </c>
      <c r="D258" t="str">
        <f>IF(COUNTA(Metadata!A253)=1, IF(ISNUMBER(MATCH(LEFT(Metadata!O253,SEARCH(":",Metadata!O253)-1),'Library and Platform Vocabulary'!$A$117:$A$413,0)), "Yes", "No"),"")</f>
        <v/>
      </c>
      <c r="E258" t="str">
        <f ca="1">IF(COUNTA(Metadata!A253)=1,IF(Metadata!N253&gt;TODAY(),"No, date is in the future or is invalid", "Yes"),"")</f>
        <v/>
      </c>
    </row>
    <row r="259" spans="1:5">
      <c r="A259" t="str">
        <f>IF(COUNTA(Metadata!A254)=1,ROW(Metadata!A254),"")</f>
        <v/>
      </c>
      <c r="B259" t="str">
        <f>IF(COUNTA(Metadata!A254)=1,IF(COUNTA(Metadata!L254,Metadata!B254)=2, IF(Metadata!L254=Metadata!B254, "No", "Yes"), "One (or both) of these fields are empty"),"")</f>
        <v/>
      </c>
      <c r="C259" t="str">
        <f>IF(COUNTA(Metadata!A254)=1,IF(COUNTA(Metadata!B254:'Metadata'!P254)=15, "Yes", "One (or more) of these fields are empty"),"")</f>
        <v/>
      </c>
      <c r="D259" t="str">
        <f>IF(COUNTA(Metadata!A254)=1, IF(ISNUMBER(MATCH(LEFT(Metadata!O254,SEARCH(":",Metadata!O254)-1),'Library and Platform Vocabulary'!$A$117:$A$413,0)), "Yes", "No"),"")</f>
        <v/>
      </c>
      <c r="E259" t="str">
        <f ca="1">IF(COUNTA(Metadata!A254)=1,IF(Metadata!N254&gt;TODAY(),"No, date is in the future or is invalid", "Yes"),"")</f>
        <v/>
      </c>
    </row>
    <row r="260" spans="1:5">
      <c r="A260" t="str">
        <f>IF(COUNTA(Metadata!A255)=1,ROW(Metadata!A255),"")</f>
        <v/>
      </c>
      <c r="B260" t="str">
        <f>IF(COUNTA(Metadata!A255)=1,IF(COUNTA(Metadata!L255,Metadata!B255)=2, IF(Metadata!L255=Metadata!B255, "No", "Yes"), "One (or both) of these fields are empty"),"")</f>
        <v/>
      </c>
      <c r="C260" t="str">
        <f>IF(COUNTA(Metadata!A255)=1,IF(COUNTA(Metadata!B255:'Metadata'!P255)=15, "Yes", "One (or more) of these fields are empty"),"")</f>
        <v/>
      </c>
      <c r="D260" t="str">
        <f>IF(COUNTA(Metadata!A255)=1, IF(ISNUMBER(MATCH(LEFT(Metadata!O255,SEARCH(":",Metadata!O255)-1),'Library and Platform Vocabulary'!$A$117:$A$413,0)), "Yes", "No"),"")</f>
        <v/>
      </c>
      <c r="E260" t="str">
        <f ca="1">IF(COUNTA(Metadata!A255)=1,IF(Metadata!N255&gt;TODAY(),"No, date is in the future or is invalid", "Yes"),"")</f>
        <v/>
      </c>
    </row>
    <row r="261" spans="1:5">
      <c r="A261" t="str">
        <f>IF(COUNTA(Metadata!A256)=1,ROW(Metadata!A256),"")</f>
        <v/>
      </c>
      <c r="B261" t="str">
        <f>IF(COUNTA(Metadata!A256)=1,IF(COUNTA(Metadata!L256,Metadata!B256)=2, IF(Metadata!L256=Metadata!B256, "No", "Yes"), "One (or both) of these fields are empty"),"")</f>
        <v/>
      </c>
      <c r="C261" t="str">
        <f>IF(COUNTA(Metadata!A256)=1,IF(COUNTA(Metadata!B256:'Metadata'!P256)=15, "Yes", "One (or more) of these fields are empty"),"")</f>
        <v/>
      </c>
      <c r="D261" t="str">
        <f>IF(COUNTA(Metadata!A256)=1, IF(ISNUMBER(MATCH(LEFT(Metadata!O256,SEARCH(":",Metadata!O256)-1),'Library and Platform Vocabulary'!$A$117:$A$413,0)), "Yes", "No"),"")</f>
        <v/>
      </c>
      <c r="E261" t="str">
        <f ca="1">IF(COUNTA(Metadata!A256)=1,IF(Metadata!N256&gt;TODAY(),"No, date is in the future or is invalid", "Yes"),"")</f>
        <v/>
      </c>
    </row>
    <row r="262" spans="1:5">
      <c r="A262" t="str">
        <f>IF(COUNTA(Metadata!A257)=1,ROW(Metadata!A257),"")</f>
        <v/>
      </c>
      <c r="B262" t="str">
        <f>IF(COUNTA(Metadata!A257)=1,IF(COUNTA(Metadata!L257,Metadata!B257)=2, IF(Metadata!L257=Metadata!B257, "No", "Yes"), "One (or both) of these fields are empty"),"")</f>
        <v/>
      </c>
      <c r="C262" t="str">
        <f>IF(COUNTA(Metadata!A257)=1,IF(COUNTA(Metadata!B257:'Metadata'!P257)=15, "Yes", "One (or more) of these fields are empty"),"")</f>
        <v/>
      </c>
      <c r="D262" t="str">
        <f>IF(COUNTA(Metadata!A257)=1, IF(ISNUMBER(MATCH(LEFT(Metadata!O257,SEARCH(":",Metadata!O257)-1),'Library and Platform Vocabulary'!$A$117:$A$413,0)), "Yes", "No"),"")</f>
        <v/>
      </c>
      <c r="E262" t="str">
        <f ca="1">IF(COUNTA(Metadata!A257)=1,IF(Metadata!N257&gt;TODAY(),"No, date is in the future or is invalid", "Yes"),"")</f>
        <v/>
      </c>
    </row>
    <row r="263" spans="1:5">
      <c r="A263" t="str">
        <f>IF(COUNTA(Metadata!A258)=1,ROW(Metadata!A258),"")</f>
        <v/>
      </c>
      <c r="B263" t="str">
        <f>IF(COUNTA(Metadata!A258)=1,IF(COUNTA(Metadata!L258,Metadata!B258)=2, IF(Metadata!L258=Metadata!B258, "No", "Yes"), "One (or both) of these fields are empty"),"")</f>
        <v/>
      </c>
      <c r="C263" t="str">
        <f>IF(COUNTA(Metadata!A258)=1,IF(COUNTA(Metadata!B258:'Metadata'!P258)=15, "Yes", "One (or more) of these fields are empty"),"")</f>
        <v/>
      </c>
      <c r="D263" t="str">
        <f>IF(COUNTA(Metadata!A258)=1, IF(ISNUMBER(MATCH(LEFT(Metadata!O258,SEARCH(":",Metadata!O258)-1),'Library and Platform Vocabulary'!$A$117:$A$413,0)), "Yes", "No"),"")</f>
        <v/>
      </c>
      <c r="E263" t="str">
        <f ca="1">IF(COUNTA(Metadata!A258)=1,IF(Metadata!N258&gt;TODAY(),"No, date is in the future or is invalid", "Yes"),"")</f>
        <v/>
      </c>
    </row>
    <row r="264" spans="1:5">
      <c r="A264" t="str">
        <f>IF(COUNTA(Metadata!A259)=1,ROW(Metadata!A259),"")</f>
        <v/>
      </c>
      <c r="B264" t="str">
        <f>IF(COUNTA(Metadata!A259)=1,IF(COUNTA(Metadata!L259,Metadata!B259)=2, IF(Metadata!L259=Metadata!B259, "No", "Yes"), "One (or both) of these fields are empty"),"")</f>
        <v/>
      </c>
      <c r="C264" t="str">
        <f>IF(COUNTA(Metadata!A259)=1,IF(COUNTA(Metadata!B259:'Metadata'!P259)=15, "Yes", "One (or more) of these fields are empty"),"")</f>
        <v/>
      </c>
      <c r="D264" t="str">
        <f>IF(COUNTA(Metadata!A259)=1, IF(ISNUMBER(MATCH(LEFT(Metadata!O259,SEARCH(":",Metadata!O259)-1),'Library and Platform Vocabulary'!$A$117:$A$413,0)), "Yes", "No"),"")</f>
        <v/>
      </c>
      <c r="E264" t="str">
        <f ca="1">IF(COUNTA(Metadata!A259)=1,IF(Metadata!N259&gt;TODAY(),"No, date is in the future or is invalid", "Yes"),"")</f>
        <v/>
      </c>
    </row>
    <row r="265" spans="1:5">
      <c r="A265" t="str">
        <f>IF(COUNTA(Metadata!A260)=1,ROW(Metadata!A260),"")</f>
        <v/>
      </c>
      <c r="B265" t="str">
        <f>IF(COUNTA(Metadata!A260)=1,IF(COUNTA(Metadata!L260,Metadata!B260)=2, IF(Metadata!L260=Metadata!B260, "No", "Yes"), "One (or both) of these fields are empty"),"")</f>
        <v/>
      </c>
      <c r="C265" t="str">
        <f>IF(COUNTA(Metadata!A260)=1,IF(COUNTA(Metadata!B260:'Metadata'!P260)=15, "Yes", "One (or more) of these fields are empty"),"")</f>
        <v/>
      </c>
      <c r="D265" t="str">
        <f>IF(COUNTA(Metadata!A260)=1, IF(ISNUMBER(MATCH(LEFT(Metadata!O260,SEARCH(":",Metadata!O260)-1),'Library and Platform Vocabulary'!$A$117:$A$413,0)), "Yes", "No"),"")</f>
        <v/>
      </c>
      <c r="E265" t="str">
        <f ca="1">IF(COUNTA(Metadata!A260)=1,IF(Metadata!N260&gt;TODAY(),"No, date is in the future or is invalid", "Yes"),"")</f>
        <v/>
      </c>
    </row>
    <row r="266" spans="1:5">
      <c r="A266" t="str">
        <f>IF(COUNTA(Metadata!A261)=1,ROW(Metadata!A261),"")</f>
        <v/>
      </c>
      <c r="B266" t="str">
        <f>IF(COUNTA(Metadata!A261)=1,IF(COUNTA(Metadata!L261,Metadata!B261)=2, IF(Metadata!L261=Metadata!B261, "No", "Yes"), "One (or both) of these fields are empty"),"")</f>
        <v/>
      </c>
      <c r="C266" t="str">
        <f>IF(COUNTA(Metadata!A261)=1,IF(COUNTA(Metadata!B261:'Metadata'!P261)=15, "Yes", "One (or more) of these fields are empty"),"")</f>
        <v/>
      </c>
      <c r="D266" t="str">
        <f>IF(COUNTA(Metadata!A261)=1, IF(ISNUMBER(MATCH(LEFT(Metadata!O261,SEARCH(":",Metadata!O261)-1),'Library and Platform Vocabulary'!$A$117:$A$413,0)), "Yes", "No"),"")</f>
        <v/>
      </c>
      <c r="E266" t="str">
        <f ca="1">IF(COUNTA(Metadata!A261)=1,IF(Metadata!N261&gt;TODAY(),"No, date is in the future or is invalid", "Yes"),"")</f>
        <v/>
      </c>
    </row>
    <row r="267" spans="1:5">
      <c r="A267" t="str">
        <f>IF(COUNTA(Metadata!A262)=1,ROW(Metadata!A262),"")</f>
        <v/>
      </c>
      <c r="B267" t="str">
        <f>IF(COUNTA(Metadata!A262)=1,IF(COUNTA(Metadata!L262,Metadata!B262)=2, IF(Metadata!L262=Metadata!B262, "No", "Yes"), "One (or both) of these fields are empty"),"")</f>
        <v/>
      </c>
      <c r="C267" t="str">
        <f>IF(COUNTA(Metadata!A262)=1,IF(COUNTA(Metadata!B262:'Metadata'!P262)=15, "Yes", "One (or more) of these fields are empty"),"")</f>
        <v/>
      </c>
      <c r="D267" t="str">
        <f>IF(COUNTA(Metadata!A262)=1, IF(ISNUMBER(MATCH(LEFT(Metadata!O262,SEARCH(":",Metadata!O262)-1),'Library and Platform Vocabulary'!$A$117:$A$413,0)), "Yes", "No"),"")</f>
        <v/>
      </c>
      <c r="E267" t="str">
        <f ca="1">IF(COUNTA(Metadata!A262)=1,IF(Metadata!N262&gt;TODAY(),"No, date is in the future or is invalid", "Yes"),"")</f>
        <v/>
      </c>
    </row>
    <row r="268" spans="1:5">
      <c r="A268" t="str">
        <f>IF(COUNTA(Metadata!A263)=1,ROW(Metadata!A263),"")</f>
        <v/>
      </c>
      <c r="B268" t="str">
        <f>IF(COUNTA(Metadata!A263)=1,IF(COUNTA(Metadata!L263,Metadata!B263)=2, IF(Metadata!L263=Metadata!B263, "No", "Yes"), "One (or both) of these fields are empty"),"")</f>
        <v/>
      </c>
      <c r="C268" t="str">
        <f>IF(COUNTA(Metadata!A263)=1,IF(COUNTA(Metadata!B263:'Metadata'!P263)=15, "Yes", "One (or more) of these fields are empty"),"")</f>
        <v/>
      </c>
      <c r="D268" t="str">
        <f>IF(COUNTA(Metadata!A263)=1, IF(ISNUMBER(MATCH(LEFT(Metadata!O263,SEARCH(":",Metadata!O263)-1),'Library and Platform Vocabulary'!$A$117:$A$413,0)), "Yes", "No"),"")</f>
        <v/>
      </c>
      <c r="E268" t="str">
        <f ca="1">IF(COUNTA(Metadata!A263)=1,IF(Metadata!N263&gt;TODAY(),"No, date is in the future or is invalid", "Yes"),"")</f>
        <v/>
      </c>
    </row>
    <row r="269" spans="1:5">
      <c r="A269" t="str">
        <f>IF(COUNTA(Metadata!A264)=1,ROW(Metadata!A264),"")</f>
        <v/>
      </c>
      <c r="B269" t="str">
        <f>IF(COUNTA(Metadata!A264)=1,IF(COUNTA(Metadata!L264,Metadata!B264)=2, IF(Metadata!L264=Metadata!B264, "No", "Yes"), "One (or both) of these fields are empty"),"")</f>
        <v/>
      </c>
      <c r="C269" t="str">
        <f>IF(COUNTA(Metadata!A264)=1,IF(COUNTA(Metadata!B264:'Metadata'!P264)=15, "Yes", "One (or more) of these fields are empty"),"")</f>
        <v/>
      </c>
      <c r="D269" t="str">
        <f>IF(COUNTA(Metadata!A264)=1, IF(ISNUMBER(MATCH(LEFT(Metadata!O264,SEARCH(":",Metadata!O264)-1),'Library and Platform Vocabulary'!$A$117:$A$413,0)), "Yes", "No"),"")</f>
        <v/>
      </c>
      <c r="E269" t="str">
        <f ca="1">IF(COUNTA(Metadata!A264)=1,IF(Metadata!N264&gt;TODAY(),"No, date is in the future or is invalid", "Yes"),"")</f>
        <v/>
      </c>
    </row>
    <row r="270" spans="1:5">
      <c r="A270" t="str">
        <f>IF(COUNTA(Metadata!A265)=1,ROW(Metadata!A265),"")</f>
        <v/>
      </c>
      <c r="B270" t="str">
        <f>IF(COUNTA(Metadata!A265)=1,IF(COUNTA(Metadata!L265,Metadata!B265)=2, IF(Metadata!L265=Metadata!B265, "No", "Yes"), "One (or both) of these fields are empty"),"")</f>
        <v/>
      </c>
      <c r="C270" t="str">
        <f>IF(COUNTA(Metadata!A265)=1,IF(COUNTA(Metadata!B265:'Metadata'!P265)=15, "Yes", "One (or more) of these fields are empty"),"")</f>
        <v/>
      </c>
      <c r="D270" t="str">
        <f>IF(COUNTA(Metadata!A265)=1, IF(ISNUMBER(MATCH(LEFT(Metadata!O265,SEARCH(":",Metadata!O265)-1),'Library and Platform Vocabulary'!$A$117:$A$413,0)), "Yes", "No"),"")</f>
        <v/>
      </c>
      <c r="E270" t="str">
        <f ca="1">IF(COUNTA(Metadata!A265)=1,IF(Metadata!N265&gt;TODAY(),"No, date is in the future or is invalid", "Yes"),"")</f>
        <v/>
      </c>
    </row>
    <row r="271" spans="1:5">
      <c r="A271" t="str">
        <f>IF(COUNTA(Metadata!A266)=1,ROW(Metadata!A266),"")</f>
        <v/>
      </c>
      <c r="B271" t="str">
        <f>IF(COUNTA(Metadata!A266)=1,IF(COUNTA(Metadata!L266,Metadata!B266)=2, IF(Metadata!L266=Metadata!B266, "No", "Yes"), "One (or both) of these fields are empty"),"")</f>
        <v/>
      </c>
      <c r="C271" t="str">
        <f>IF(COUNTA(Metadata!A266)=1,IF(COUNTA(Metadata!B266:'Metadata'!P266)=15, "Yes", "One (or more) of these fields are empty"),"")</f>
        <v/>
      </c>
      <c r="D271" t="str">
        <f>IF(COUNTA(Metadata!A266)=1, IF(ISNUMBER(MATCH(LEFT(Metadata!O266,SEARCH(":",Metadata!O266)-1),'Library and Platform Vocabulary'!$A$117:$A$413,0)), "Yes", "No"),"")</f>
        <v/>
      </c>
      <c r="E271" t="str">
        <f ca="1">IF(COUNTA(Metadata!A266)=1,IF(Metadata!N266&gt;TODAY(),"No, date is in the future or is invalid", "Yes"),"")</f>
        <v/>
      </c>
    </row>
    <row r="272" spans="1:5">
      <c r="A272" t="str">
        <f>IF(COUNTA(Metadata!A267)=1,ROW(Metadata!A267),"")</f>
        <v/>
      </c>
      <c r="B272" t="str">
        <f>IF(COUNTA(Metadata!A267)=1,IF(COUNTA(Metadata!L267,Metadata!B267)=2, IF(Metadata!L267=Metadata!B267, "No", "Yes"), "One (or both) of these fields are empty"),"")</f>
        <v/>
      </c>
      <c r="C272" t="str">
        <f>IF(COUNTA(Metadata!A267)=1,IF(COUNTA(Metadata!B267:'Metadata'!P267)=15, "Yes", "One (or more) of these fields are empty"),"")</f>
        <v/>
      </c>
      <c r="D272" t="str">
        <f>IF(COUNTA(Metadata!A267)=1, IF(ISNUMBER(MATCH(LEFT(Metadata!O267,SEARCH(":",Metadata!O267)-1),'Library and Platform Vocabulary'!$A$117:$A$413,0)), "Yes", "No"),"")</f>
        <v/>
      </c>
      <c r="E272" t="str">
        <f ca="1">IF(COUNTA(Metadata!A267)=1,IF(Metadata!N267&gt;TODAY(),"No, date is in the future or is invalid", "Yes"),"")</f>
        <v/>
      </c>
    </row>
    <row r="273" spans="1:5">
      <c r="A273" t="str">
        <f>IF(COUNTA(Metadata!A268)=1,ROW(Metadata!A268),"")</f>
        <v/>
      </c>
      <c r="B273" t="str">
        <f>IF(COUNTA(Metadata!A268)=1,IF(COUNTA(Metadata!L268,Metadata!B268)=2, IF(Metadata!L268=Metadata!B268, "No", "Yes"), "One (or both) of these fields are empty"),"")</f>
        <v/>
      </c>
      <c r="C273" t="str">
        <f>IF(COUNTA(Metadata!A268)=1,IF(COUNTA(Metadata!B268:'Metadata'!P268)=15, "Yes", "One (or more) of these fields are empty"),"")</f>
        <v/>
      </c>
      <c r="D273" t="str">
        <f>IF(COUNTA(Metadata!A268)=1, IF(ISNUMBER(MATCH(LEFT(Metadata!O268,SEARCH(":",Metadata!O268)-1),'Library and Platform Vocabulary'!$A$117:$A$413,0)), "Yes", "No"),"")</f>
        <v/>
      </c>
      <c r="E273" t="str">
        <f ca="1">IF(COUNTA(Metadata!A268)=1,IF(Metadata!N268&gt;TODAY(),"No, date is in the future or is invalid", "Yes"),"")</f>
        <v/>
      </c>
    </row>
    <row r="274" spans="1:5">
      <c r="A274" t="str">
        <f>IF(COUNTA(Metadata!A269)=1,ROW(Metadata!A269),"")</f>
        <v/>
      </c>
      <c r="B274" t="str">
        <f>IF(COUNTA(Metadata!A269)=1,IF(COUNTA(Metadata!L269,Metadata!B269)=2, IF(Metadata!L269=Metadata!B269, "No", "Yes"), "One (or both) of these fields are empty"),"")</f>
        <v/>
      </c>
      <c r="C274" t="str">
        <f>IF(COUNTA(Metadata!A269)=1,IF(COUNTA(Metadata!B269:'Metadata'!P269)=15, "Yes", "One (or more) of these fields are empty"),"")</f>
        <v/>
      </c>
      <c r="D274" t="str">
        <f>IF(COUNTA(Metadata!A269)=1, IF(ISNUMBER(MATCH(LEFT(Metadata!O269,SEARCH(":",Metadata!O269)-1),'Library and Platform Vocabulary'!$A$117:$A$413,0)), "Yes", "No"),"")</f>
        <v/>
      </c>
      <c r="E274" t="str">
        <f ca="1">IF(COUNTA(Metadata!A269)=1,IF(Metadata!N269&gt;TODAY(),"No, date is in the future or is invalid", "Yes"),"")</f>
        <v/>
      </c>
    </row>
    <row r="275" spans="1:5">
      <c r="A275" t="str">
        <f>IF(COUNTA(Metadata!A270)=1,ROW(Metadata!A270),"")</f>
        <v/>
      </c>
      <c r="B275" t="str">
        <f>IF(COUNTA(Metadata!A270)=1,IF(COUNTA(Metadata!L270,Metadata!B270)=2, IF(Metadata!L270=Metadata!B270, "No", "Yes"), "One (or both) of these fields are empty"),"")</f>
        <v/>
      </c>
      <c r="C275" t="str">
        <f>IF(COUNTA(Metadata!A270)=1,IF(COUNTA(Metadata!B270:'Metadata'!P270)=15, "Yes", "One (or more) of these fields are empty"),"")</f>
        <v/>
      </c>
      <c r="D275" t="str">
        <f>IF(COUNTA(Metadata!A270)=1, IF(ISNUMBER(MATCH(LEFT(Metadata!O270,SEARCH(":",Metadata!O270)-1),'Library and Platform Vocabulary'!$A$117:$A$413,0)), "Yes", "No"),"")</f>
        <v/>
      </c>
      <c r="E275" t="str">
        <f ca="1">IF(COUNTA(Metadata!A270)=1,IF(Metadata!N270&gt;TODAY(),"No, date is in the future or is invalid", "Yes"),"")</f>
        <v/>
      </c>
    </row>
    <row r="276" spans="1:5">
      <c r="A276" t="str">
        <f>IF(COUNTA(Metadata!A271)=1,ROW(Metadata!A271),"")</f>
        <v/>
      </c>
      <c r="B276" t="str">
        <f>IF(COUNTA(Metadata!A271)=1,IF(COUNTA(Metadata!L271,Metadata!B271)=2, IF(Metadata!L271=Metadata!B271, "No", "Yes"), "One (or both) of these fields are empty"),"")</f>
        <v/>
      </c>
      <c r="C276" t="str">
        <f>IF(COUNTA(Metadata!A271)=1,IF(COUNTA(Metadata!B271:'Metadata'!P271)=15, "Yes", "One (or more) of these fields are empty"),"")</f>
        <v/>
      </c>
      <c r="D276" t="str">
        <f>IF(COUNTA(Metadata!A271)=1, IF(ISNUMBER(MATCH(LEFT(Metadata!O271,SEARCH(":",Metadata!O271)-1),'Library and Platform Vocabulary'!$A$117:$A$413,0)), "Yes", "No"),"")</f>
        <v/>
      </c>
      <c r="E276" t="str">
        <f ca="1">IF(COUNTA(Metadata!A271)=1,IF(Metadata!N271&gt;TODAY(),"No, date is in the future or is invalid", "Yes"),"")</f>
        <v/>
      </c>
    </row>
    <row r="277" spans="1:5">
      <c r="A277" t="str">
        <f>IF(COUNTA(Metadata!A272)=1,ROW(Metadata!A272),"")</f>
        <v/>
      </c>
      <c r="B277" t="str">
        <f>IF(COUNTA(Metadata!A272)=1,IF(COUNTA(Metadata!L272,Metadata!B272)=2, IF(Metadata!L272=Metadata!B272, "No", "Yes"), "One (or both) of these fields are empty"),"")</f>
        <v/>
      </c>
      <c r="C277" t="str">
        <f>IF(COUNTA(Metadata!A272)=1,IF(COUNTA(Metadata!B272:'Metadata'!P272)=15, "Yes", "One (or more) of these fields are empty"),"")</f>
        <v/>
      </c>
      <c r="D277" t="str">
        <f>IF(COUNTA(Metadata!A272)=1, IF(ISNUMBER(MATCH(LEFT(Metadata!O272,SEARCH(":",Metadata!O272)-1),'Library and Platform Vocabulary'!$A$117:$A$413,0)), "Yes", "No"),"")</f>
        <v/>
      </c>
      <c r="E277" t="str">
        <f ca="1">IF(COUNTA(Metadata!A272)=1,IF(Metadata!N272&gt;TODAY(),"No, date is in the future or is invalid", "Yes"),"")</f>
        <v/>
      </c>
    </row>
    <row r="278" spans="1:5">
      <c r="A278" t="str">
        <f>IF(COUNTA(Metadata!A273)=1,ROW(Metadata!A273),"")</f>
        <v/>
      </c>
      <c r="B278" t="str">
        <f>IF(COUNTA(Metadata!A273)=1,IF(COUNTA(Metadata!L273,Metadata!B273)=2, IF(Metadata!L273=Metadata!B273, "No", "Yes"), "One (or both) of these fields are empty"),"")</f>
        <v/>
      </c>
      <c r="C278" t="str">
        <f>IF(COUNTA(Metadata!A273)=1,IF(COUNTA(Metadata!B273:'Metadata'!P273)=15, "Yes", "One (or more) of these fields are empty"),"")</f>
        <v/>
      </c>
      <c r="D278" t="str">
        <f>IF(COUNTA(Metadata!A273)=1, IF(ISNUMBER(MATCH(LEFT(Metadata!O273,SEARCH(":",Metadata!O273)-1),'Library and Platform Vocabulary'!$A$117:$A$413,0)), "Yes", "No"),"")</f>
        <v/>
      </c>
      <c r="E278" t="str">
        <f ca="1">IF(COUNTA(Metadata!A273)=1,IF(Metadata!N273&gt;TODAY(),"No, date is in the future or is invalid", "Yes"),"")</f>
        <v/>
      </c>
    </row>
    <row r="279" spans="1:5">
      <c r="A279" t="str">
        <f>IF(COUNTA(Metadata!A274)=1,ROW(Metadata!A274),"")</f>
        <v/>
      </c>
      <c r="B279" t="str">
        <f>IF(COUNTA(Metadata!A274)=1,IF(COUNTA(Metadata!L274,Metadata!B274)=2, IF(Metadata!L274=Metadata!B274, "No", "Yes"), "One (or both) of these fields are empty"),"")</f>
        <v/>
      </c>
      <c r="C279" t="str">
        <f>IF(COUNTA(Metadata!A274)=1,IF(COUNTA(Metadata!B274:'Metadata'!P274)=15, "Yes", "One (or more) of these fields are empty"),"")</f>
        <v/>
      </c>
      <c r="D279" t="str">
        <f>IF(COUNTA(Metadata!A274)=1, IF(ISNUMBER(MATCH(LEFT(Metadata!O274,SEARCH(":",Metadata!O274)-1),'Library and Platform Vocabulary'!$A$117:$A$413,0)), "Yes", "No"),"")</f>
        <v/>
      </c>
      <c r="E279" t="str">
        <f ca="1">IF(COUNTA(Metadata!A274)=1,IF(Metadata!N274&gt;TODAY(),"No, date is in the future or is invalid", "Yes"),"")</f>
        <v/>
      </c>
    </row>
    <row r="280" spans="1:5">
      <c r="A280" t="str">
        <f>IF(COUNTA(Metadata!A275)=1,ROW(Metadata!A275),"")</f>
        <v/>
      </c>
      <c r="B280" t="str">
        <f>IF(COUNTA(Metadata!A275)=1,IF(COUNTA(Metadata!L275,Metadata!B275)=2, IF(Metadata!L275=Metadata!B275, "No", "Yes"), "One (or both) of these fields are empty"),"")</f>
        <v/>
      </c>
      <c r="C280" t="str">
        <f>IF(COUNTA(Metadata!A275)=1,IF(COUNTA(Metadata!B275:'Metadata'!P275)=15, "Yes", "One (or more) of these fields are empty"),"")</f>
        <v/>
      </c>
      <c r="D280" t="str">
        <f>IF(COUNTA(Metadata!A275)=1, IF(ISNUMBER(MATCH(LEFT(Metadata!O275,SEARCH(":",Metadata!O275)-1),'Library and Platform Vocabulary'!$A$117:$A$413,0)), "Yes", "No"),"")</f>
        <v/>
      </c>
      <c r="E280" t="str">
        <f ca="1">IF(COUNTA(Metadata!A275)=1,IF(Metadata!N275&gt;TODAY(),"No, date is in the future or is invalid", "Yes"),"")</f>
        <v/>
      </c>
    </row>
    <row r="281" spans="1:5">
      <c r="A281" t="str">
        <f>IF(COUNTA(Metadata!A276)=1,ROW(Metadata!A276),"")</f>
        <v/>
      </c>
      <c r="B281" t="str">
        <f>IF(COUNTA(Metadata!A276)=1,IF(COUNTA(Metadata!L276,Metadata!B276)=2, IF(Metadata!L276=Metadata!B276, "No", "Yes"), "One (or both) of these fields are empty"),"")</f>
        <v/>
      </c>
      <c r="C281" t="str">
        <f>IF(COUNTA(Metadata!A276)=1,IF(COUNTA(Metadata!B276:'Metadata'!P276)=15, "Yes", "One (or more) of these fields are empty"),"")</f>
        <v/>
      </c>
      <c r="D281" t="str">
        <f>IF(COUNTA(Metadata!A276)=1, IF(ISNUMBER(MATCH(LEFT(Metadata!O276,SEARCH(":",Metadata!O276)-1),'Library and Platform Vocabulary'!$A$117:$A$413,0)), "Yes", "No"),"")</f>
        <v/>
      </c>
      <c r="E281" t="str">
        <f ca="1">IF(COUNTA(Metadata!A276)=1,IF(Metadata!N276&gt;TODAY(),"No, date is in the future or is invalid", "Yes"),"")</f>
        <v/>
      </c>
    </row>
    <row r="282" spans="1:5">
      <c r="A282" t="str">
        <f>IF(COUNTA(Metadata!A277)=1,ROW(Metadata!A277),"")</f>
        <v/>
      </c>
      <c r="B282" t="str">
        <f>IF(COUNTA(Metadata!A277)=1,IF(COUNTA(Metadata!L277,Metadata!B277)=2, IF(Metadata!L277=Metadata!B277, "No", "Yes"), "One (or both) of these fields are empty"),"")</f>
        <v/>
      </c>
      <c r="C282" t="str">
        <f>IF(COUNTA(Metadata!A277)=1,IF(COUNTA(Metadata!B277:'Metadata'!P277)=15, "Yes", "One (or more) of these fields are empty"),"")</f>
        <v/>
      </c>
      <c r="D282" t="str">
        <f>IF(COUNTA(Metadata!A277)=1, IF(ISNUMBER(MATCH(LEFT(Metadata!O277,SEARCH(":",Metadata!O277)-1),'Library and Platform Vocabulary'!$A$117:$A$413,0)), "Yes", "No"),"")</f>
        <v/>
      </c>
      <c r="E282" t="str">
        <f ca="1">IF(COUNTA(Metadata!A277)=1,IF(Metadata!N277&gt;TODAY(),"No, date is in the future or is invalid", "Yes"),"")</f>
        <v/>
      </c>
    </row>
    <row r="283" spans="1:5">
      <c r="A283" t="str">
        <f>IF(COUNTA(Metadata!A278)=1,ROW(Metadata!A278),"")</f>
        <v/>
      </c>
      <c r="B283" t="str">
        <f>IF(COUNTA(Metadata!A278)=1,IF(COUNTA(Metadata!L278,Metadata!B278)=2, IF(Metadata!L278=Metadata!B278, "No", "Yes"), "One (or both) of these fields are empty"),"")</f>
        <v/>
      </c>
      <c r="C283" t="str">
        <f>IF(COUNTA(Metadata!A278)=1,IF(COUNTA(Metadata!B278:'Metadata'!P278)=15, "Yes", "One (or more) of these fields are empty"),"")</f>
        <v/>
      </c>
      <c r="D283" t="str">
        <f>IF(COUNTA(Metadata!A278)=1, IF(ISNUMBER(MATCH(LEFT(Metadata!O278,SEARCH(":",Metadata!O278)-1),'Library and Platform Vocabulary'!$A$117:$A$413,0)), "Yes", "No"),"")</f>
        <v/>
      </c>
      <c r="E283" t="str">
        <f ca="1">IF(COUNTA(Metadata!A278)=1,IF(Metadata!N278&gt;TODAY(),"No, date is in the future or is invalid", "Yes"),"")</f>
        <v/>
      </c>
    </row>
    <row r="284" spans="1:5">
      <c r="A284" t="str">
        <f>IF(COUNTA(Metadata!A279)=1,ROW(Metadata!A279),"")</f>
        <v/>
      </c>
      <c r="B284" t="str">
        <f>IF(COUNTA(Metadata!A279)=1,IF(COUNTA(Metadata!L279,Metadata!B279)=2, IF(Metadata!L279=Metadata!B279, "No", "Yes"), "One (or both) of these fields are empty"),"")</f>
        <v/>
      </c>
      <c r="C284" t="str">
        <f>IF(COUNTA(Metadata!A279)=1,IF(COUNTA(Metadata!B279:'Metadata'!P279)=15, "Yes", "One (or more) of these fields are empty"),"")</f>
        <v/>
      </c>
      <c r="D284" t="str">
        <f>IF(COUNTA(Metadata!A279)=1, IF(ISNUMBER(MATCH(LEFT(Metadata!O279,SEARCH(":",Metadata!O279)-1),'Library and Platform Vocabulary'!$A$117:$A$413,0)), "Yes", "No"),"")</f>
        <v/>
      </c>
      <c r="E284" t="str">
        <f ca="1">IF(COUNTA(Metadata!A279)=1,IF(Metadata!N279&gt;TODAY(),"No, date is in the future or is invalid", "Yes"),"")</f>
        <v/>
      </c>
    </row>
    <row r="285" spans="1:5">
      <c r="A285" t="str">
        <f>IF(COUNTA(Metadata!A280)=1,ROW(Metadata!A280),"")</f>
        <v/>
      </c>
      <c r="B285" t="str">
        <f>IF(COUNTA(Metadata!A280)=1,IF(COUNTA(Metadata!L280,Metadata!B280)=2, IF(Metadata!L280=Metadata!B280, "No", "Yes"), "One (or both) of these fields are empty"),"")</f>
        <v/>
      </c>
      <c r="C285" t="str">
        <f>IF(COUNTA(Metadata!A280)=1,IF(COUNTA(Metadata!B280:'Metadata'!P280)=15, "Yes", "One (or more) of these fields are empty"),"")</f>
        <v/>
      </c>
      <c r="D285" t="str">
        <f>IF(COUNTA(Metadata!A280)=1, IF(ISNUMBER(MATCH(LEFT(Metadata!O280,SEARCH(":",Metadata!O280)-1),'Library and Platform Vocabulary'!$A$117:$A$413,0)), "Yes", "No"),"")</f>
        <v/>
      </c>
      <c r="E285" t="str">
        <f ca="1">IF(COUNTA(Metadata!A280)=1,IF(Metadata!N280&gt;TODAY(),"No, date is in the future or is invalid", "Yes"),"")</f>
        <v/>
      </c>
    </row>
    <row r="286" spans="1:5">
      <c r="A286" t="str">
        <f>IF(COUNTA(Metadata!A281)=1,ROW(Metadata!A281),"")</f>
        <v/>
      </c>
      <c r="B286" t="str">
        <f>IF(COUNTA(Metadata!A281)=1,IF(COUNTA(Metadata!L281,Metadata!B281)=2, IF(Metadata!L281=Metadata!B281, "No", "Yes"), "One (or both) of these fields are empty"),"")</f>
        <v/>
      </c>
      <c r="C286" t="str">
        <f>IF(COUNTA(Metadata!A281)=1,IF(COUNTA(Metadata!B281:'Metadata'!P281)=15, "Yes", "One (or more) of these fields are empty"),"")</f>
        <v/>
      </c>
      <c r="D286" t="str">
        <f>IF(COUNTA(Metadata!A281)=1, IF(ISNUMBER(MATCH(LEFT(Metadata!O281,SEARCH(":",Metadata!O281)-1),'Library and Platform Vocabulary'!$A$117:$A$413,0)), "Yes", "No"),"")</f>
        <v/>
      </c>
      <c r="E286" t="str">
        <f ca="1">IF(COUNTA(Metadata!A281)=1,IF(Metadata!N281&gt;TODAY(),"No, date is in the future or is invalid", "Yes"),"")</f>
        <v/>
      </c>
    </row>
    <row r="287" spans="1:5">
      <c r="A287" t="str">
        <f>IF(COUNTA(Metadata!A282)=1,ROW(Metadata!A282),"")</f>
        <v/>
      </c>
      <c r="B287" t="str">
        <f>IF(COUNTA(Metadata!A282)=1,IF(COUNTA(Metadata!L282,Metadata!B282)=2, IF(Metadata!L282=Metadata!B282, "No", "Yes"), "One (or both) of these fields are empty"),"")</f>
        <v/>
      </c>
      <c r="C287" t="str">
        <f>IF(COUNTA(Metadata!A282)=1,IF(COUNTA(Metadata!B282:'Metadata'!P282)=15, "Yes", "One (or more) of these fields are empty"),"")</f>
        <v/>
      </c>
      <c r="D287" t="str">
        <f>IF(COUNTA(Metadata!A282)=1, IF(ISNUMBER(MATCH(LEFT(Metadata!O282,SEARCH(":",Metadata!O282)-1),'Library and Platform Vocabulary'!$A$117:$A$413,0)), "Yes", "No"),"")</f>
        <v/>
      </c>
      <c r="E287" t="str">
        <f ca="1">IF(COUNTA(Metadata!A282)=1,IF(Metadata!N282&gt;TODAY(),"No, date is in the future or is invalid", "Yes"),"")</f>
        <v/>
      </c>
    </row>
    <row r="288" spans="1:5">
      <c r="A288" t="str">
        <f>IF(COUNTA(Metadata!A283)=1,ROW(Metadata!A283),"")</f>
        <v/>
      </c>
      <c r="B288" t="str">
        <f>IF(COUNTA(Metadata!A283)=1,IF(COUNTA(Metadata!L283,Metadata!B283)=2, IF(Metadata!L283=Metadata!B283, "No", "Yes"), "One (or both) of these fields are empty"),"")</f>
        <v/>
      </c>
      <c r="C288" t="str">
        <f>IF(COUNTA(Metadata!A283)=1,IF(COUNTA(Metadata!B283:'Metadata'!P283)=15, "Yes", "One (or more) of these fields are empty"),"")</f>
        <v/>
      </c>
      <c r="D288" t="str">
        <f>IF(COUNTA(Metadata!A283)=1, IF(ISNUMBER(MATCH(LEFT(Metadata!O283,SEARCH(":",Metadata!O283)-1),'Library and Platform Vocabulary'!$A$117:$A$413,0)), "Yes", "No"),"")</f>
        <v/>
      </c>
      <c r="E288" t="str">
        <f ca="1">IF(COUNTA(Metadata!A283)=1,IF(Metadata!N283&gt;TODAY(),"No, date is in the future or is invalid", "Yes"),"")</f>
        <v/>
      </c>
    </row>
    <row r="289" spans="1:5">
      <c r="A289" t="str">
        <f>IF(COUNTA(Metadata!A284)=1,ROW(Metadata!A284),"")</f>
        <v/>
      </c>
      <c r="B289" t="str">
        <f>IF(COUNTA(Metadata!A284)=1,IF(COUNTA(Metadata!L284,Metadata!B284)=2, IF(Metadata!L284=Metadata!B284, "No", "Yes"), "One (or both) of these fields are empty"),"")</f>
        <v/>
      </c>
      <c r="C289" t="str">
        <f>IF(COUNTA(Metadata!A284)=1,IF(COUNTA(Metadata!B284:'Metadata'!P284)=15, "Yes", "One (or more) of these fields are empty"),"")</f>
        <v/>
      </c>
      <c r="D289" t="str">
        <f>IF(COUNTA(Metadata!A284)=1, IF(ISNUMBER(MATCH(LEFT(Metadata!O284,SEARCH(":",Metadata!O284)-1),'Library and Platform Vocabulary'!$A$117:$A$413,0)), "Yes", "No"),"")</f>
        <v/>
      </c>
      <c r="E289" t="str">
        <f ca="1">IF(COUNTA(Metadata!A284)=1,IF(Metadata!N284&gt;TODAY(),"No, date is in the future or is invalid", "Yes"),"")</f>
        <v/>
      </c>
    </row>
    <row r="290" spans="1:5">
      <c r="A290" t="str">
        <f>IF(COUNTA(Metadata!A285)=1,ROW(Metadata!A285),"")</f>
        <v/>
      </c>
      <c r="B290" t="str">
        <f>IF(COUNTA(Metadata!A285)=1,IF(COUNTA(Metadata!L285,Metadata!B285)=2, IF(Metadata!L285=Metadata!B285, "No", "Yes"), "One (or both) of these fields are empty"),"")</f>
        <v/>
      </c>
      <c r="C290" t="str">
        <f>IF(COUNTA(Metadata!A285)=1,IF(COUNTA(Metadata!B285:'Metadata'!P285)=15, "Yes", "One (or more) of these fields are empty"),"")</f>
        <v/>
      </c>
      <c r="D290" t="str">
        <f>IF(COUNTA(Metadata!A285)=1, IF(ISNUMBER(MATCH(LEFT(Metadata!O285,SEARCH(":",Metadata!O285)-1),'Library and Platform Vocabulary'!$A$117:$A$413,0)), "Yes", "No"),"")</f>
        <v/>
      </c>
      <c r="E290" t="str">
        <f ca="1">IF(COUNTA(Metadata!A285)=1,IF(Metadata!N285&gt;TODAY(),"No, date is in the future or is invalid", "Yes"),"")</f>
        <v/>
      </c>
    </row>
    <row r="291" spans="1:5">
      <c r="A291" t="str">
        <f>IF(COUNTA(Metadata!A286)=1,ROW(Metadata!A286),"")</f>
        <v/>
      </c>
      <c r="B291" t="str">
        <f>IF(COUNTA(Metadata!A286)=1,IF(COUNTA(Metadata!L286,Metadata!B286)=2, IF(Metadata!L286=Metadata!B286, "No", "Yes"), "One (or both) of these fields are empty"),"")</f>
        <v/>
      </c>
      <c r="C291" t="str">
        <f>IF(COUNTA(Metadata!A286)=1,IF(COUNTA(Metadata!B286:'Metadata'!P286)=15, "Yes", "One (or more) of these fields are empty"),"")</f>
        <v/>
      </c>
      <c r="D291" t="str">
        <f>IF(COUNTA(Metadata!A286)=1, IF(ISNUMBER(MATCH(LEFT(Metadata!O286,SEARCH(":",Metadata!O286)-1),'Library and Platform Vocabulary'!$A$117:$A$413,0)), "Yes", "No"),"")</f>
        <v/>
      </c>
      <c r="E291" t="str">
        <f ca="1">IF(COUNTA(Metadata!A286)=1,IF(Metadata!N286&gt;TODAY(),"No, date is in the future or is invalid", "Yes"),"")</f>
        <v/>
      </c>
    </row>
    <row r="292" spans="1:5">
      <c r="A292" t="str">
        <f>IF(COUNTA(Metadata!A287)=1,ROW(Metadata!A287),"")</f>
        <v/>
      </c>
      <c r="B292" t="str">
        <f>IF(COUNTA(Metadata!A287)=1,IF(COUNTA(Metadata!L287,Metadata!B287)=2, IF(Metadata!L287=Metadata!B287, "No", "Yes"), "One (or both) of these fields are empty"),"")</f>
        <v/>
      </c>
      <c r="C292" t="str">
        <f>IF(COUNTA(Metadata!A287)=1,IF(COUNTA(Metadata!B287:'Metadata'!P287)=15, "Yes", "One (or more) of these fields are empty"),"")</f>
        <v/>
      </c>
      <c r="D292" t="str">
        <f>IF(COUNTA(Metadata!A287)=1, IF(ISNUMBER(MATCH(LEFT(Metadata!O287,SEARCH(":",Metadata!O287)-1),'Library and Platform Vocabulary'!$A$117:$A$413,0)), "Yes", "No"),"")</f>
        <v/>
      </c>
      <c r="E292" t="str">
        <f ca="1">IF(COUNTA(Metadata!A287)=1,IF(Metadata!N287&gt;TODAY(),"No, date is in the future or is invalid", "Yes"),"")</f>
        <v/>
      </c>
    </row>
    <row r="293" spans="1:5">
      <c r="A293" t="str">
        <f>IF(COUNTA(Metadata!A288)=1,ROW(Metadata!A288),"")</f>
        <v/>
      </c>
      <c r="B293" t="str">
        <f>IF(COUNTA(Metadata!A288)=1,IF(COUNTA(Metadata!L288,Metadata!B288)=2, IF(Metadata!L288=Metadata!B288, "No", "Yes"), "One (or both) of these fields are empty"),"")</f>
        <v/>
      </c>
      <c r="C293" t="str">
        <f>IF(COUNTA(Metadata!A288)=1,IF(COUNTA(Metadata!B288:'Metadata'!P288)=15, "Yes", "One (or more) of these fields are empty"),"")</f>
        <v/>
      </c>
      <c r="D293" t="str">
        <f>IF(COUNTA(Metadata!A288)=1, IF(ISNUMBER(MATCH(LEFT(Metadata!O288,SEARCH(":",Metadata!O288)-1),'Library and Platform Vocabulary'!$A$117:$A$413,0)), "Yes", "No"),"")</f>
        <v/>
      </c>
      <c r="E293" t="str">
        <f ca="1">IF(COUNTA(Metadata!A288)=1,IF(Metadata!N288&gt;TODAY(),"No, date is in the future or is invalid", "Yes"),"")</f>
        <v/>
      </c>
    </row>
    <row r="294" spans="1:5">
      <c r="A294" t="str">
        <f>IF(COUNTA(Metadata!A289)=1,ROW(Metadata!A289),"")</f>
        <v/>
      </c>
      <c r="B294" t="str">
        <f>IF(COUNTA(Metadata!A289)=1,IF(COUNTA(Metadata!L289,Metadata!B289)=2, IF(Metadata!L289=Metadata!B289, "No", "Yes"), "One (or both) of these fields are empty"),"")</f>
        <v/>
      </c>
      <c r="C294" t="str">
        <f>IF(COUNTA(Metadata!A289)=1,IF(COUNTA(Metadata!B289:'Metadata'!P289)=15, "Yes", "One (or more) of these fields are empty"),"")</f>
        <v/>
      </c>
      <c r="D294" t="str">
        <f>IF(COUNTA(Metadata!A289)=1, IF(ISNUMBER(MATCH(LEFT(Metadata!O289,SEARCH(":",Metadata!O289)-1),'Library and Platform Vocabulary'!$A$117:$A$413,0)), "Yes", "No"),"")</f>
        <v/>
      </c>
      <c r="E294" t="str">
        <f ca="1">IF(COUNTA(Metadata!A289)=1,IF(Metadata!N289&gt;TODAY(),"No, date is in the future or is invalid", "Yes"),"")</f>
        <v/>
      </c>
    </row>
    <row r="295" spans="1:5">
      <c r="A295" t="str">
        <f>IF(COUNTA(Metadata!A290)=1,ROW(Metadata!A290),"")</f>
        <v/>
      </c>
      <c r="B295" t="str">
        <f>IF(COUNTA(Metadata!A290)=1,IF(COUNTA(Metadata!L290,Metadata!B290)=2, IF(Metadata!L290=Metadata!B290, "No", "Yes"), "One (or both) of these fields are empty"),"")</f>
        <v/>
      </c>
      <c r="C295" t="str">
        <f>IF(COUNTA(Metadata!A290)=1,IF(COUNTA(Metadata!B290:'Metadata'!P290)=15, "Yes", "One (or more) of these fields are empty"),"")</f>
        <v/>
      </c>
      <c r="D295" t="str">
        <f>IF(COUNTA(Metadata!A290)=1, IF(ISNUMBER(MATCH(LEFT(Metadata!O290,SEARCH(":",Metadata!O290)-1),'Library and Platform Vocabulary'!$A$117:$A$413,0)), "Yes", "No"),"")</f>
        <v/>
      </c>
      <c r="E295" t="str">
        <f ca="1">IF(COUNTA(Metadata!A290)=1,IF(Metadata!N290&gt;TODAY(),"No, date is in the future or is invalid", "Yes"),"")</f>
        <v/>
      </c>
    </row>
    <row r="296" spans="1:5">
      <c r="A296" t="str">
        <f>IF(COUNTA(Metadata!A291)=1,ROW(Metadata!A291),"")</f>
        <v/>
      </c>
      <c r="B296" t="str">
        <f>IF(COUNTA(Metadata!A291)=1,IF(COUNTA(Metadata!L291,Metadata!B291)=2, IF(Metadata!L291=Metadata!B291, "No", "Yes"), "One (or both) of these fields are empty"),"")</f>
        <v/>
      </c>
      <c r="C296" t="str">
        <f>IF(COUNTA(Metadata!A291)=1,IF(COUNTA(Metadata!B291:'Metadata'!P291)=15, "Yes", "One (or more) of these fields are empty"),"")</f>
        <v/>
      </c>
      <c r="D296" t="str">
        <f>IF(COUNTA(Metadata!A291)=1, IF(ISNUMBER(MATCH(LEFT(Metadata!O291,SEARCH(":",Metadata!O291)-1),'Library and Platform Vocabulary'!$A$117:$A$413,0)), "Yes", "No"),"")</f>
        <v/>
      </c>
      <c r="E296" t="str">
        <f ca="1">IF(COUNTA(Metadata!A291)=1,IF(Metadata!N291&gt;TODAY(),"No, date is in the future or is invalid", "Yes"),"")</f>
        <v/>
      </c>
    </row>
    <row r="297" spans="1:5">
      <c r="A297" t="str">
        <f>IF(COUNTA(Metadata!A292)=1,ROW(Metadata!A292),"")</f>
        <v/>
      </c>
      <c r="B297" t="str">
        <f>IF(COUNTA(Metadata!A292)=1,IF(COUNTA(Metadata!L292,Metadata!B292)=2, IF(Metadata!L292=Metadata!B292, "No", "Yes"), "One (or both) of these fields are empty"),"")</f>
        <v/>
      </c>
      <c r="C297" t="str">
        <f>IF(COUNTA(Metadata!A292)=1,IF(COUNTA(Metadata!B292:'Metadata'!P292)=15, "Yes", "One (or more) of these fields are empty"),"")</f>
        <v/>
      </c>
      <c r="D297" t="str">
        <f>IF(COUNTA(Metadata!A292)=1, IF(ISNUMBER(MATCH(LEFT(Metadata!O292,SEARCH(":",Metadata!O292)-1),'Library and Platform Vocabulary'!$A$117:$A$413,0)), "Yes", "No"),"")</f>
        <v/>
      </c>
      <c r="E297" t="str">
        <f ca="1">IF(COUNTA(Metadata!A292)=1,IF(Metadata!N292&gt;TODAY(),"No, date is in the future or is invalid", "Yes"),"")</f>
        <v/>
      </c>
    </row>
    <row r="298" spans="1:5">
      <c r="A298" t="str">
        <f>IF(COUNTA(Metadata!A293)=1,ROW(Metadata!A293),"")</f>
        <v/>
      </c>
      <c r="B298" t="str">
        <f>IF(COUNTA(Metadata!A293)=1,IF(COUNTA(Metadata!L293,Metadata!B293)=2, IF(Metadata!L293=Metadata!B293, "No", "Yes"), "One (or both) of these fields are empty"),"")</f>
        <v/>
      </c>
      <c r="C298" t="str">
        <f>IF(COUNTA(Metadata!A293)=1,IF(COUNTA(Metadata!B293:'Metadata'!P293)=15, "Yes", "One (or more) of these fields are empty"),"")</f>
        <v/>
      </c>
      <c r="D298" t="str">
        <f>IF(COUNTA(Metadata!A293)=1, IF(ISNUMBER(MATCH(LEFT(Metadata!O293,SEARCH(":",Metadata!O293)-1),'Library and Platform Vocabulary'!$A$117:$A$413,0)), "Yes", "No"),"")</f>
        <v/>
      </c>
      <c r="E298" t="str">
        <f ca="1">IF(COUNTA(Metadata!A293)=1,IF(Metadata!N293&gt;TODAY(),"No, date is in the future or is invalid", "Yes"),"")</f>
        <v/>
      </c>
    </row>
    <row r="299" spans="1:5">
      <c r="A299" t="str">
        <f>IF(COUNTA(Metadata!A294)=1,ROW(Metadata!A294),"")</f>
        <v/>
      </c>
      <c r="B299" t="str">
        <f>IF(COUNTA(Metadata!A294)=1,IF(COUNTA(Metadata!L294,Metadata!B294)=2, IF(Metadata!L294=Metadata!B294, "No", "Yes"), "One (or both) of these fields are empty"),"")</f>
        <v/>
      </c>
      <c r="C299" t="str">
        <f>IF(COUNTA(Metadata!A294)=1,IF(COUNTA(Metadata!B294:'Metadata'!P294)=15, "Yes", "One (or more) of these fields are empty"),"")</f>
        <v/>
      </c>
      <c r="D299" t="str">
        <f>IF(COUNTA(Metadata!A294)=1, IF(ISNUMBER(MATCH(LEFT(Metadata!O294,SEARCH(":",Metadata!O294)-1),'Library and Platform Vocabulary'!$A$117:$A$413,0)), "Yes", "No"),"")</f>
        <v/>
      </c>
      <c r="E299" t="str">
        <f ca="1">IF(COUNTA(Metadata!A294)=1,IF(Metadata!N294&gt;TODAY(),"No, date is in the future or is invalid", "Yes"),"")</f>
        <v/>
      </c>
    </row>
    <row r="300" spans="1:5">
      <c r="A300" t="str">
        <f>IF(COUNTA(Metadata!A295)=1,ROW(Metadata!A295),"")</f>
        <v/>
      </c>
      <c r="B300" t="str">
        <f>IF(COUNTA(Metadata!A295)=1,IF(COUNTA(Metadata!L295,Metadata!B295)=2, IF(Metadata!L295=Metadata!B295, "No", "Yes"), "One (or both) of these fields are empty"),"")</f>
        <v/>
      </c>
      <c r="C300" t="str">
        <f>IF(COUNTA(Metadata!A295)=1,IF(COUNTA(Metadata!B295:'Metadata'!P295)=15, "Yes", "One (or more) of these fields are empty"),"")</f>
        <v/>
      </c>
      <c r="D300" t="str">
        <f>IF(COUNTA(Metadata!A295)=1, IF(ISNUMBER(MATCH(LEFT(Metadata!O295,SEARCH(":",Metadata!O295)-1),'Library and Platform Vocabulary'!$A$117:$A$413,0)), "Yes", "No"),"")</f>
        <v/>
      </c>
      <c r="E300" t="str">
        <f ca="1">IF(COUNTA(Metadata!A295)=1,IF(Metadata!N295&gt;TODAY(),"No, date is in the future or is invalid", "Yes"),"")</f>
        <v/>
      </c>
    </row>
    <row r="301" spans="1:5">
      <c r="A301" t="str">
        <f>IF(COUNTA(Metadata!A296)=1,ROW(Metadata!A296),"")</f>
        <v/>
      </c>
      <c r="B301" t="str">
        <f>IF(COUNTA(Metadata!A296)=1,IF(COUNTA(Metadata!L296,Metadata!B296)=2, IF(Metadata!L296=Metadata!B296, "No", "Yes"), "One (or both) of these fields are empty"),"")</f>
        <v/>
      </c>
      <c r="C301" t="str">
        <f>IF(COUNTA(Metadata!A296)=1,IF(COUNTA(Metadata!B296:'Metadata'!P296)=15, "Yes", "One (or more) of these fields are empty"),"")</f>
        <v/>
      </c>
      <c r="D301" t="str">
        <f>IF(COUNTA(Metadata!A296)=1, IF(ISNUMBER(MATCH(LEFT(Metadata!O296,SEARCH(":",Metadata!O296)-1),'Library and Platform Vocabulary'!$A$117:$A$413,0)), "Yes", "No"),"")</f>
        <v/>
      </c>
      <c r="E301" t="str">
        <f ca="1">IF(COUNTA(Metadata!A296)=1,IF(Metadata!N296&gt;TODAY(),"No, date is in the future or is invalid", "Yes"),"")</f>
        <v/>
      </c>
    </row>
    <row r="302" spans="1:5">
      <c r="A302" t="str">
        <f>IF(COUNTA(Metadata!A297)=1,ROW(Metadata!A297),"")</f>
        <v/>
      </c>
      <c r="B302" t="str">
        <f>IF(COUNTA(Metadata!A297)=1,IF(COUNTA(Metadata!L297,Metadata!B297)=2, IF(Metadata!L297=Metadata!B297, "No", "Yes"), "One (or both) of these fields are empty"),"")</f>
        <v/>
      </c>
      <c r="C302" t="str">
        <f>IF(COUNTA(Metadata!A297)=1,IF(COUNTA(Metadata!B297:'Metadata'!P297)=15, "Yes", "One (or more) of these fields are empty"),"")</f>
        <v/>
      </c>
      <c r="D302" t="str">
        <f>IF(COUNTA(Metadata!A297)=1, IF(ISNUMBER(MATCH(LEFT(Metadata!O297,SEARCH(":",Metadata!O297)-1),'Library and Platform Vocabulary'!$A$117:$A$413,0)), "Yes", "No"),"")</f>
        <v/>
      </c>
      <c r="E302" t="str">
        <f ca="1">IF(COUNTA(Metadata!A297)=1,IF(Metadata!N297&gt;TODAY(),"No, date is in the future or is invalid", "Yes"),"")</f>
        <v/>
      </c>
    </row>
    <row r="303" spans="1:5">
      <c r="A303" t="str">
        <f>IF(COUNTA(Metadata!A298)=1,ROW(Metadata!A298),"")</f>
        <v/>
      </c>
      <c r="B303" t="str">
        <f>IF(COUNTA(Metadata!A298)=1,IF(COUNTA(Metadata!L298,Metadata!B298)=2, IF(Metadata!L298=Metadata!B298, "No", "Yes"), "One (or both) of these fields are empty"),"")</f>
        <v/>
      </c>
      <c r="C303" t="str">
        <f>IF(COUNTA(Metadata!A298)=1,IF(COUNTA(Metadata!B298:'Metadata'!P298)=15, "Yes", "One (or more) of these fields are empty"),"")</f>
        <v/>
      </c>
      <c r="D303" t="str">
        <f>IF(COUNTA(Metadata!A298)=1, IF(ISNUMBER(MATCH(LEFT(Metadata!O298,SEARCH(":",Metadata!O298)-1),'Library and Platform Vocabulary'!$A$117:$A$413,0)), "Yes", "No"),"")</f>
        <v/>
      </c>
      <c r="E303" t="str">
        <f ca="1">IF(COUNTA(Metadata!A298)=1,IF(Metadata!N298&gt;TODAY(),"No, date is in the future or is invalid", "Yes"),"")</f>
        <v/>
      </c>
    </row>
    <row r="304" spans="1:5">
      <c r="A304" t="str">
        <f>IF(COUNTA(Metadata!A299)=1,ROW(Metadata!A299),"")</f>
        <v/>
      </c>
      <c r="B304" t="str">
        <f>IF(COUNTA(Metadata!A299)=1,IF(COUNTA(Metadata!L299,Metadata!B299)=2, IF(Metadata!L299=Metadata!B299, "No", "Yes"), "One (or both) of these fields are empty"),"")</f>
        <v/>
      </c>
      <c r="C304" t="str">
        <f>IF(COUNTA(Metadata!A299)=1,IF(COUNTA(Metadata!B299:'Metadata'!P299)=15, "Yes", "One (or more) of these fields are empty"),"")</f>
        <v/>
      </c>
      <c r="D304" t="str">
        <f>IF(COUNTA(Metadata!A299)=1, IF(ISNUMBER(MATCH(LEFT(Metadata!O299,SEARCH(":",Metadata!O299)-1),'Library and Platform Vocabulary'!$A$117:$A$413,0)), "Yes", "No"),"")</f>
        <v/>
      </c>
      <c r="E304" t="str">
        <f ca="1">IF(COUNTA(Metadata!A299)=1,IF(Metadata!N299&gt;TODAY(),"No, date is in the future or is invalid", "Yes"),"")</f>
        <v/>
      </c>
    </row>
    <row r="305" spans="1:5">
      <c r="A305" t="str">
        <f>IF(COUNTA(Metadata!A300)=1,ROW(Metadata!A300),"")</f>
        <v/>
      </c>
      <c r="B305" t="str">
        <f>IF(COUNTA(Metadata!A300)=1,IF(COUNTA(Metadata!L300,Metadata!B300)=2, IF(Metadata!L300=Metadata!B300, "No", "Yes"), "One (or both) of these fields are empty"),"")</f>
        <v/>
      </c>
      <c r="C305" t="str">
        <f>IF(COUNTA(Metadata!A300)=1,IF(COUNTA(Metadata!B300:'Metadata'!P300)=15, "Yes", "One (or more) of these fields are empty"),"")</f>
        <v/>
      </c>
      <c r="D305" t="str">
        <f>IF(COUNTA(Metadata!A300)=1, IF(ISNUMBER(MATCH(LEFT(Metadata!O300,SEARCH(":",Metadata!O300)-1),'Library and Platform Vocabulary'!$A$117:$A$413,0)), "Yes", "No"),"")</f>
        <v/>
      </c>
      <c r="E305" t="str">
        <f ca="1">IF(COUNTA(Metadata!A300)=1,IF(Metadata!N300&gt;TODAY(),"No, date is in the future or is invalid", "Yes"),"")</f>
        <v/>
      </c>
    </row>
    <row r="306" spans="1:5">
      <c r="A306" t="str">
        <f>IF(COUNTA(Metadata!A301)=1,ROW(Metadata!A301),"")</f>
        <v/>
      </c>
      <c r="B306" t="str">
        <f>IF(COUNTA(Metadata!A301)=1,IF(COUNTA(Metadata!L301,Metadata!B301)=2, IF(Metadata!L301=Metadata!B301, "No", "Yes"), "One (or both) of these fields are empty"),"")</f>
        <v/>
      </c>
      <c r="C306" t="str">
        <f>IF(COUNTA(Metadata!A301)=1,IF(COUNTA(Metadata!B301:'Metadata'!P301)=15, "Yes", "One (or more) of these fields are empty"),"")</f>
        <v/>
      </c>
      <c r="D306" t="str">
        <f>IF(COUNTA(Metadata!A301)=1, IF(ISNUMBER(MATCH(LEFT(Metadata!O301,SEARCH(":",Metadata!O301)-1),'Library and Platform Vocabulary'!$A$117:$A$413,0)), "Yes", "No"),"")</f>
        <v/>
      </c>
      <c r="E306" t="str">
        <f ca="1">IF(COUNTA(Metadata!A301)=1,IF(Metadata!N301&gt;TODAY(),"No, date is in the future or is invalid", "Yes"),"")</f>
        <v/>
      </c>
    </row>
    <row r="307" spans="1:5">
      <c r="A307" t="str">
        <f>IF(COUNTA(Metadata!A302)=1,ROW(Metadata!A302),"")</f>
        <v/>
      </c>
      <c r="B307" t="str">
        <f>IF(COUNTA(Metadata!A302)=1,IF(COUNTA(Metadata!L302,Metadata!B302)=2, IF(Metadata!L302=Metadata!B302, "No", "Yes"), "One (or both) of these fields are empty"),"")</f>
        <v/>
      </c>
      <c r="C307" t="str">
        <f>IF(COUNTA(Metadata!A302)=1,IF(COUNTA(Metadata!B302:'Metadata'!P302)=15, "Yes", "One (or more) of these fields are empty"),"")</f>
        <v/>
      </c>
      <c r="D307" t="str">
        <f>IF(COUNTA(Metadata!A302)=1, IF(ISNUMBER(MATCH(LEFT(Metadata!O302,SEARCH(":",Metadata!O302)-1),'Library and Platform Vocabulary'!$A$117:$A$413,0)), "Yes", "No"),"")</f>
        <v/>
      </c>
      <c r="E307" t="str">
        <f ca="1">IF(COUNTA(Metadata!A302)=1,IF(Metadata!N302&gt;TODAY(),"No, date is in the future or is invalid", "Yes"),"")</f>
        <v/>
      </c>
    </row>
    <row r="308" spans="1:5">
      <c r="A308" t="str">
        <f>IF(COUNTA(Metadata!A303)=1,ROW(Metadata!A303),"")</f>
        <v/>
      </c>
      <c r="B308" t="str">
        <f>IF(COUNTA(Metadata!A303)=1,IF(COUNTA(Metadata!L303,Metadata!B303)=2, IF(Metadata!L303=Metadata!B303, "No", "Yes"), "One (or both) of these fields are empty"),"")</f>
        <v/>
      </c>
      <c r="C308" t="str">
        <f>IF(COUNTA(Metadata!A303)=1,IF(COUNTA(Metadata!B303:'Metadata'!P303)=15, "Yes", "One (or more) of these fields are empty"),"")</f>
        <v/>
      </c>
      <c r="D308" t="str">
        <f>IF(COUNTA(Metadata!A303)=1, IF(ISNUMBER(MATCH(LEFT(Metadata!O303,SEARCH(":",Metadata!O303)-1),'Library and Platform Vocabulary'!$A$117:$A$413,0)), "Yes", "No"),"")</f>
        <v/>
      </c>
      <c r="E308" t="str">
        <f ca="1">IF(COUNTA(Metadata!A303)=1,IF(Metadata!N303&gt;TODAY(),"No, date is in the future or is invalid", "Yes"),"")</f>
        <v/>
      </c>
    </row>
    <row r="309" spans="1:5">
      <c r="A309" t="str">
        <f>IF(COUNTA(Metadata!A304)=1,ROW(Metadata!A304),"")</f>
        <v/>
      </c>
      <c r="B309" t="str">
        <f>IF(COUNTA(Metadata!A304)=1,IF(COUNTA(Metadata!L304,Metadata!B304)=2, IF(Metadata!L304=Metadata!B304, "No", "Yes"), "One (or both) of these fields are empty"),"")</f>
        <v/>
      </c>
      <c r="C309" t="str">
        <f>IF(COUNTA(Metadata!A304)=1,IF(COUNTA(Metadata!B304:'Metadata'!P304)=15, "Yes", "One (or more) of these fields are empty"),"")</f>
        <v/>
      </c>
      <c r="D309" t="str">
        <f>IF(COUNTA(Metadata!A304)=1, IF(ISNUMBER(MATCH(LEFT(Metadata!O304,SEARCH(":",Metadata!O304)-1),'Library and Platform Vocabulary'!$A$117:$A$413,0)), "Yes", "No"),"")</f>
        <v/>
      </c>
      <c r="E309" t="str">
        <f ca="1">IF(COUNTA(Metadata!A304)=1,IF(Metadata!N304&gt;TODAY(),"No, date is in the future or is invalid", "Yes"),"")</f>
        <v/>
      </c>
    </row>
    <row r="310" spans="1:5">
      <c r="A310" t="str">
        <f>IF(COUNTA(Metadata!A305)=1,ROW(Metadata!A305),"")</f>
        <v/>
      </c>
      <c r="B310" t="str">
        <f>IF(COUNTA(Metadata!A305)=1,IF(COUNTA(Metadata!L305,Metadata!B305)=2, IF(Metadata!L305=Metadata!B305, "No", "Yes"), "One (or both) of these fields are empty"),"")</f>
        <v/>
      </c>
      <c r="C310" t="str">
        <f>IF(COUNTA(Metadata!A305)=1,IF(COUNTA(Metadata!B305:'Metadata'!P305)=15, "Yes", "One (or more) of these fields are empty"),"")</f>
        <v/>
      </c>
      <c r="D310" t="str">
        <f>IF(COUNTA(Metadata!A305)=1, IF(ISNUMBER(MATCH(LEFT(Metadata!O305,SEARCH(":",Metadata!O305)-1),'Library and Platform Vocabulary'!$A$117:$A$413,0)), "Yes", "No"),"")</f>
        <v/>
      </c>
      <c r="E310" t="str">
        <f ca="1">IF(COUNTA(Metadata!A305)=1,IF(Metadata!N305&gt;TODAY(),"No, date is in the future or is invalid", "Yes"),"")</f>
        <v/>
      </c>
    </row>
    <row r="311" spans="1:5">
      <c r="A311" t="str">
        <f>IF(COUNTA(Metadata!A306)=1,ROW(Metadata!A306),"")</f>
        <v/>
      </c>
      <c r="B311" t="str">
        <f>IF(COUNTA(Metadata!A306)=1,IF(COUNTA(Metadata!L306,Metadata!B306)=2, IF(Metadata!L306=Metadata!B306, "No", "Yes"), "One (or both) of these fields are empty"),"")</f>
        <v/>
      </c>
      <c r="C311" t="str">
        <f>IF(COUNTA(Metadata!A306)=1,IF(COUNTA(Metadata!B306:'Metadata'!P306)=15, "Yes", "One (or more) of these fields are empty"),"")</f>
        <v/>
      </c>
      <c r="D311" t="str">
        <f>IF(COUNTA(Metadata!A306)=1, IF(ISNUMBER(MATCH(LEFT(Metadata!O306,SEARCH(":",Metadata!O306)-1),'Library and Platform Vocabulary'!$A$117:$A$413,0)), "Yes", "No"),"")</f>
        <v/>
      </c>
      <c r="E311" t="str">
        <f ca="1">IF(COUNTA(Metadata!A306)=1,IF(Metadata!N306&gt;TODAY(),"No, date is in the future or is invalid", "Yes"),"")</f>
        <v/>
      </c>
    </row>
    <row r="312" spans="1:5">
      <c r="A312" t="str">
        <f>IF(COUNTA(Metadata!A307)=1,ROW(Metadata!A307),"")</f>
        <v/>
      </c>
      <c r="B312" t="str">
        <f>IF(COUNTA(Metadata!A307)=1,IF(COUNTA(Metadata!L307,Metadata!B307)=2, IF(Metadata!L307=Metadata!B307, "No", "Yes"), "One (or both) of these fields are empty"),"")</f>
        <v/>
      </c>
      <c r="C312" t="str">
        <f>IF(COUNTA(Metadata!A307)=1,IF(COUNTA(Metadata!B307:'Metadata'!P307)=15, "Yes", "One (or more) of these fields are empty"),"")</f>
        <v/>
      </c>
      <c r="D312" t="str">
        <f>IF(COUNTA(Metadata!A307)=1, IF(ISNUMBER(MATCH(LEFT(Metadata!O307,SEARCH(":",Metadata!O307)-1),'Library and Platform Vocabulary'!$A$117:$A$413,0)), "Yes", "No"),"")</f>
        <v/>
      </c>
      <c r="E312" t="str">
        <f ca="1">IF(COUNTA(Metadata!A307)=1,IF(Metadata!N307&gt;TODAY(),"No, date is in the future or is invalid", "Yes"),"")</f>
        <v/>
      </c>
    </row>
    <row r="313" spans="1:5">
      <c r="A313" t="str">
        <f>IF(COUNTA(Metadata!A308)=1,ROW(Metadata!A308),"")</f>
        <v/>
      </c>
      <c r="B313" t="str">
        <f>IF(COUNTA(Metadata!A308)=1,IF(COUNTA(Metadata!L308,Metadata!B308)=2, IF(Metadata!L308=Metadata!B308, "No", "Yes"), "One (or both) of these fields are empty"),"")</f>
        <v/>
      </c>
      <c r="C313" t="str">
        <f>IF(COUNTA(Metadata!A308)=1,IF(COUNTA(Metadata!B308:'Metadata'!P308)=15, "Yes", "One (or more) of these fields are empty"),"")</f>
        <v/>
      </c>
      <c r="D313" t="str">
        <f>IF(COUNTA(Metadata!A308)=1, IF(ISNUMBER(MATCH(LEFT(Metadata!O308,SEARCH(":",Metadata!O308)-1),'Library and Platform Vocabulary'!$A$117:$A$413,0)), "Yes", "No"),"")</f>
        <v/>
      </c>
      <c r="E313" t="str">
        <f ca="1">IF(COUNTA(Metadata!A308)=1,IF(Metadata!N308&gt;TODAY(),"No, date is in the future or is invalid", "Yes"),"")</f>
        <v/>
      </c>
    </row>
    <row r="314" spans="1:5">
      <c r="A314" t="str">
        <f>IF(COUNTA(Metadata!A309)=1,ROW(Metadata!A309),"")</f>
        <v/>
      </c>
      <c r="B314" t="str">
        <f>IF(COUNTA(Metadata!A309)=1,IF(COUNTA(Metadata!L309,Metadata!B309)=2, IF(Metadata!L309=Metadata!B309, "No", "Yes"), "One (or both) of these fields are empty"),"")</f>
        <v/>
      </c>
      <c r="C314" t="str">
        <f>IF(COUNTA(Metadata!A309)=1,IF(COUNTA(Metadata!B309:'Metadata'!P309)=15, "Yes", "One (or more) of these fields are empty"),"")</f>
        <v/>
      </c>
      <c r="D314" t="str">
        <f>IF(COUNTA(Metadata!A309)=1, IF(ISNUMBER(MATCH(LEFT(Metadata!O309,SEARCH(":",Metadata!O309)-1),'Library and Platform Vocabulary'!$A$117:$A$413,0)), "Yes", "No"),"")</f>
        <v/>
      </c>
      <c r="E314" t="str">
        <f ca="1">IF(COUNTA(Metadata!A309)=1,IF(Metadata!N309&gt;TODAY(),"No, date is in the future or is invalid", "Yes"),"")</f>
        <v/>
      </c>
    </row>
    <row r="315" spans="1:5">
      <c r="A315" t="str">
        <f>IF(COUNTA(Metadata!A310)=1,ROW(Metadata!A310),"")</f>
        <v/>
      </c>
      <c r="B315" t="str">
        <f>IF(COUNTA(Metadata!A310)=1,IF(COUNTA(Metadata!L310,Metadata!B310)=2, IF(Metadata!L310=Metadata!B310, "No", "Yes"), "One (or both) of these fields are empty"),"")</f>
        <v/>
      </c>
      <c r="C315" t="str">
        <f>IF(COUNTA(Metadata!A310)=1,IF(COUNTA(Metadata!B310:'Metadata'!P310)=15, "Yes", "One (or more) of these fields are empty"),"")</f>
        <v/>
      </c>
      <c r="D315" t="str">
        <f>IF(COUNTA(Metadata!A310)=1, IF(ISNUMBER(MATCH(LEFT(Metadata!O310,SEARCH(":",Metadata!O310)-1),'Library and Platform Vocabulary'!$A$117:$A$413,0)), "Yes", "No"),"")</f>
        <v/>
      </c>
      <c r="E315" t="str">
        <f ca="1">IF(COUNTA(Metadata!A310)=1,IF(Metadata!N310&gt;TODAY(),"No, date is in the future or is invalid", "Yes"),"")</f>
        <v/>
      </c>
    </row>
    <row r="316" spans="1:5">
      <c r="A316" t="str">
        <f>IF(COUNTA(Metadata!A311)=1,ROW(Metadata!A311),"")</f>
        <v/>
      </c>
      <c r="B316" t="str">
        <f>IF(COUNTA(Metadata!A311)=1,IF(COUNTA(Metadata!L311,Metadata!B311)=2, IF(Metadata!L311=Metadata!B311, "No", "Yes"), "One (or both) of these fields are empty"),"")</f>
        <v/>
      </c>
      <c r="C316" t="str">
        <f>IF(COUNTA(Metadata!A311)=1,IF(COUNTA(Metadata!B311:'Metadata'!P311)=15, "Yes", "One (or more) of these fields are empty"),"")</f>
        <v/>
      </c>
      <c r="D316" t="str">
        <f>IF(COUNTA(Metadata!A311)=1, IF(ISNUMBER(MATCH(LEFT(Metadata!O311,SEARCH(":",Metadata!O311)-1),'Library and Platform Vocabulary'!$A$117:$A$413,0)), "Yes", "No"),"")</f>
        <v/>
      </c>
      <c r="E316" t="str">
        <f ca="1">IF(COUNTA(Metadata!A311)=1,IF(Metadata!N311&gt;TODAY(),"No, date is in the future or is invalid", "Yes"),"")</f>
        <v/>
      </c>
    </row>
    <row r="317" spans="1:5">
      <c r="A317" t="str">
        <f>IF(COUNTA(Metadata!A312)=1,ROW(Metadata!A312),"")</f>
        <v/>
      </c>
      <c r="B317" t="str">
        <f>IF(COUNTA(Metadata!A312)=1,IF(COUNTA(Metadata!L312,Metadata!B312)=2, IF(Metadata!L312=Metadata!B312, "No", "Yes"), "One (or both) of these fields are empty"),"")</f>
        <v/>
      </c>
      <c r="C317" t="str">
        <f>IF(COUNTA(Metadata!A312)=1,IF(COUNTA(Metadata!B312:'Metadata'!P312)=15, "Yes", "One (or more) of these fields are empty"),"")</f>
        <v/>
      </c>
      <c r="D317" t="str">
        <f>IF(COUNTA(Metadata!A312)=1, IF(ISNUMBER(MATCH(LEFT(Metadata!O312,SEARCH(":",Metadata!O312)-1),'Library and Platform Vocabulary'!$A$117:$A$413,0)), "Yes", "No"),"")</f>
        <v/>
      </c>
      <c r="E317" t="str">
        <f ca="1">IF(COUNTA(Metadata!A312)=1,IF(Metadata!N312&gt;TODAY(),"No, date is in the future or is invalid", "Yes"),"")</f>
        <v/>
      </c>
    </row>
    <row r="318" spans="1:5">
      <c r="A318" t="str">
        <f>IF(COUNTA(Metadata!A313)=1,ROW(Metadata!A313),"")</f>
        <v/>
      </c>
      <c r="B318" t="str">
        <f>IF(COUNTA(Metadata!A313)=1,IF(COUNTA(Metadata!L313,Metadata!B313)=2, IF(Metadata!L313=Metadata!B313, "No", "Yes"), "One (or both) of these fields are empty"),"")</f>
        <v/>
      </c>
      <c r="C318" t="str">
        <f>IF(COUNTA(Metadata!A313)=1,IF(COUNTA(Metadata!B313:'Metadata'!P313)=15, "Yes", "One (or more) of these fields are empty"),"")</f>
        <v/>
      </c>
      <c r="D318" t="str">
        <f>IF(COUNTA(Metadata!A313)=1, IF(ISNUMBER(MATCH(LEFT(Metadata!O313,SEARCH(":",Metadata!O313)-1),'Library and Platform Vocabulary'!$A$117:$A$413,0)), "Yes", "No"),"")</f>
        <v/>
      </c>
      <c r="E318" t="str">
        <f ca="1">IF(COUNTA(Metadata!A313)=1,IF(Metadata!N313&gt;TODAY(),"No, date is in the future or is invalid", "Yes"),"")</f>
        <v/>
      </c>
    </row>
    <row r="319" spans="1:5">
      <c r="A319" t="str">
        <f>IF(COUNTA(Metadata!A314)=1,ROW(Metadata!A314),"")</f>
        <v/>
      </c>
      <c r="B319" t="str">
        <f>IF(COUNTA(Metadata!A314)=1,IF(COUNTA(Metadata!L314,Metadata!B314)=2, IF(Metadata!L314=Metadata!B314, "No", "Yes"), "One (or both) of these fields are empty"),"")</f>
        <v/>
      </c>
      <c r="C319" t="str">
        <f>IF(COUNTA(Metadata!A314)=1,IF(COUNTA(Metadata!B314:'Metadata'!P314)=15, "Yes", "One (or more) of these fields are empty"),"")</f>
        <v/>
      </c>
      <c r="D319" t="str">
        <f>IF(COUNTA(Metadata!A314)=1, IF(ISNUMBER(MATCH(LEFT(Metadata!O314,SEARCH(":",Metadata!O314)-1),'Library and Platform Vocabulary'!$A$117:$A$413,0)), "Yes", "No"),"")</f>
        <v/>
      </c>
      <c r="E319" t="str">
        <f ca="1">IF(COUNTA(Metadata!A314)=1,IF(Metadata!N314&gt;TODAY(),"No, date is in the future or is invalid", "Yes"),"")</f>
        <v/>
      </c>
    </row>
    <row r="320" spans="1:5">
      <c r="A320" t="str">
        <f>IF(COUNTA(Metadata!A315)=1,ROW(Metadata!A315),"")</f>
        <v/>
      </c>
      <c r="B320" t="str">
        <f>IF(COUNTA(Metadata!A315)=1,IF(COUNTA(Metadata!L315,Metadata!B315)=2, IF(Metadata!L315=Metadata!B315, "No", "Yes"), "One (or both) of these fields are empty"),"")</f>
        <v/>
      </c>
      <c r="C320" t="str">
        <f>IF(COUNTA(Metadata!A315)=1,IF(COUNTA(Metadata!B315:'Metadata'!P315)=15, "Yes", "One (or more) of these fields are empty"),"")</f>
        <v/>
      </c>
      <c r="D320" t="str">
        <f>IF(COUNTA(Metadata!A315)=1, IF(ISNUMBER(MATCH(LEFT(Metadata!O315,SEARCH(":",Metadata!O315)-1),'Library and Platform Vocabulary'!$A$117:$A$413,0)), "Yes", "No"),"")</f>
        <v/>
      </c>
      <c r="E320" t="str">
        <f ca="1">IF(COUNTA(Metadata!A315)=1,IF(Metadata!N315&gt;TODAY(),"No, date is in the future or is invalid", "Yes"),"")</f>
        <v/>
      </c>
    </row>
    <row r="321" spans="1:5">
      <c r="A321" t="str">
        <f>IF(COUNTA(Metadata!A316)=1,ROW(Metadata!A316),"")</f>
        <v/>
      </c>
      <c r="B321" t="str">
        <f>IF(COUNTA(Metadata!A316)=1,IF(COUNTA(Metadata!L316,Metadata!B316)=2, IF(Metadata!L316=Metadata!B316, "No", "Yes"), "One (or both) of these fields are empty"),"")</f>
        <v/>
      </c>
      <c r="C321" t="str">
        <f>IF(COUNTA(Metadata!A316)=1,IF(COUNTA(Metadata!B316:'Metadata'!P316)=15, "Yes", "One (or more) of these fields are empty"),"")</f>
        <v/>
      </c>
      <c r="D321" t="str">
        <f>IF(COUNTA(Metadata!A316)=1, IF(ISNUMBER(MATCH(LEFT(Metadata!O316,SEARCH(":",Metadata!O316)-1),'Library and Platform Vocabulary'!$A$117:$A$413,0)), "Yes", "No"),"")</f>
        <v/>
      </c>
      <c r="E321" t="str">
        <f ca="1">IF(COUNTA(Metadata!A316)=1,IF(Metadata!N316&gt;TODAY(),"No, date is in the future or is invalid", "Yes"),"")</f>
        <v/>
      </c>
    </row>
    <row r="322" spans="1:5">
      <c r="A322" t="str">
        <f>IF(COUNTA(Metadata!A317)=1,ROW(Metadata!A317),"")</f>
        <v/>
      </c>
      <c r="B322" t="str">
        <f>IF(COUNTA(Metadata!A317)=1,IF(COUNTA(Metadata!L317,Metadata!B317)=2, IF(Metadata!L317=Metadata!B317, "No", "Yes"), "One (or both) of these fields are empty"),"")</f>
        <v/>
      </c>
      <c r="C322" t="str">
        <f>IF(COUNTA(Metadata!A317)=1,IF(COUNTA(Metadata!B317:'Metadata'!P317)=15, "Yes", "One (or more) of these fields are empty"),"")</f>
        <v/>
      </c>
      <c r="D322" t="str">
        <f>IF(COUNTA(Metadata!A317)=1, IF(ISNUMBER(MATCH(LEFT(Metadata!O317,SEARCH(":",Metadata!O317)-1),'Library and Platform Vocabulary'!$A$117:$A$413,0)), "Yes", "No"),"")</f>
        <v/>
      </c>
      <c r="E322" t="str">
        <f ca="1">IF(COUNTA(Metadata!A317)=1,IF(Metadata!N317&gt;TODAY(),"No, date is in the future or is invalid", "Yes"),"")</f>
        <v/>
      </c>
    </row>
    <row r="323" spans="1:5">
      <c r="A323" t="str">
        <f>IF(COUNTA(Metadata!A318)=1,ROW(Metadata!A318),"")</f>
        <v/>
      </c>
      <c r="B323" t="str">
        <f>IF(COUNTA(Metadata!A318)=1,IF(COUNTA(Metadata!L318,Metadata!B318)=2, IF(Metadata!L318=Metadata!B318, "No", "Yes"), "One (or both) of these fields are empty"),"")</f>
        <v/>
      </c>
      <c r="C323" t="str">
        <f>IF(COUNTA(Metadata!A318)=1,IF(COUNTA(Metadata!B318:'Metadata'!P318)=15, "Yes", "One (or more) of these fields are empty"),"")</f>
        <v/>
      </c>
      <c r="D323" t="str">
        <f>IF(COUNTA(Metadata!A318)=1, IF(ISNUMBER(MATCH(LEFT(Metadata!O318,SEARCH(":",Metadata!O318)-1),'Library and Platform Vocabulary'!$A$117:$A$413,0)), "Yes", "No"),"")</f>
        <v/>
      </c>
      <c r="E323" t="str">
        <f ca="1">IF(COUNTA(Metadata!A318)=1,IF(Metadata!N318&gt;TODAY(),"No, date is in the future or is invalid", "Yes"),"")</f>
        <v/>
      </c>
    </row>
    <row r="324" spans="1:5">
      <c r="A324" t="str">
        <f>IF(COUNTA(Metadata!A319)=1,ROW(Metadata!A319),"")</f>
        <v/>
      </c>
      <c r="B324" t="str">
        <f>IF(COUNTA(Metadata!A319)=1,IF(COUNTA(Metadata!L319,Metadata!B319)=2, IF(Metadata!L319=Metadata!B319, "No", "Yes"), "One (or both) of these fields are empty"),"")</f>
        <v/>
      </c>
      <c r="C324" t="str">
        <f>IF(COUNTA(Metadata!A319)=1,IF(COUNTA(Metadata!B319:'Metadata'!P319)=15, "Yes", "One (or more) of these fields are empty"),"")</f>
        <v/>
      </c>
      <c r="D324" t="str">
        <f>IF(COUNTA(Metadata!A319)=1, IF(ISNUMBER(MATCH(LEFT(Metadata!O319,SEARCH(":",Metadata!O319)-1),'Library and Platform Vocabulary'!$A$117:$A$413,0)), "Yes", "No"),"")</f>
        <v/>
      </c>
      <c r="E324" t="str">
        <f ca="1">IF(COUNTA(Metadata!A319)=1,IF(Metadata!N319&gt;TODAY(),"No, date is in the future or is invalid", "Yes"),"")</f>
        <v/>
      </c>
    </row>
    <row r="325" spans="1:5">
      <c r="A325" t="str">
        <f>IF(COUNTA(Metadata!A320)=1,ROW(Metadata!A320),"")</f>
        <v/>
      </c>
      <c r="B325" t="str">
        <f>IF(COUNTA(Metadata!A320)=1,IF(COUNTA(Metadata!L320,Metadata!B320)=2, IF(Metadata!L320=Metadata!B320, "No", "Yes"), "One (or both) of these fields are empty"),"")</f>
        <v/>
      </c>
      <c r="C325" t="str">
        <f>IF(COUNTA(Metadata!A320)=1,IF(COUNTA(Metadata!B320:'Metadata'!P320)=15, "Yes", "One (or more) of these fields are empty"),"")</f>
        <v/>
      </c>
      <c r="D325" t="str">
        <f>IF(COUNTA(Metadata!A320)=1, IF(ISNUMBER(MATCH(LEFT(Metadata!O320,SEARCH(":",Metadata!O320)-1),'Library and Platform Vocabulary'!$A$117:$A$413,0)), "Yes", "No"),"")</f>
        <v/>
      </c>
      <c r="E325" t="str">
        <f ca="1">IF(COUNTA(Metadata!A320)=1,IF(Metadata!N320&gt;TODAY(),"No, date is in the future or is invalid", "Yes"),"")</f>
        <v/>
      </c>
    </row>
    <row r="326" spans="1:5">
      <c r="A326" t="str">
        <f>IF(COUNTA(Metadata!A321)=1,ROW(Metadata!A321),"")</f>
        <v/>
      </c>
      <c r="B326" t="str">
        <f>IF(COUNTA(Metadata!A321)=1,IF(COUNTA(Metadata!L321,Metadata!B321)=2, IF(Metadata!L321=Metadata!B321, "No", "Yes"), "One (or both) of these fields are empty"),"")</f>
        <v/>
      </c>
      <c r="C326" t="str">
        <f>IF(COUNTA(Metadata!A321)=1,IF(COUNTA(Metadata!B321:'Metadata'!P321)=15, "Yes", "One (or more) of these fields are empty"),"")</f>
        <v/>
      </c>
      <c r="D326" t="str">
        <f>IF(COUNTA(Metadata!A321)=1, IF(ISNUMBER(MATCH(LEFT(Metadata!O321,SEARCH(":",Metadata!O321)-1),'Library and Platform Vocabulary'!$A$117:$A$413,0)), "Yes", "No"),"")</f>
        <v/>
      </c>
      <c r="E326" t="str">
        <f ca="1">IF(COUNTA(Metadata!A321)=1,IF(Metadata!N321&gt;TODAY(),"No, date is in the future or is invalid", "Yes"),"")</f>
        <v/>
      </c>
    </row>
    <row r="327" spans="1:5">
      <c r="A327" t="str">
        <f>IF(COUNTA(Metadata!A322)=1,ROW(Metadata!A322),"")</f>
        <v/>
      </c>
      <c r="B327" t="str">
        <f>IF(COUNTA(Metadata!A322)=1,IF(COUNTA(Metadata!L322,Metadata!B322)=2, IF(Metadata!L322=Metadata!B322, "No", "Yes"), "One (or both) of these fields are empty"),"")</f>
        <v/>
      </c>
      <c r="C327" t="str">
        <f>IF(COUNTA(Metadata!A322)=1,IF(COUNTA(Metadata!B322:'Metadata'!P322)=15, "Yes", "One (or more) of these fields are empty"),"")</f>
        <v/>
      </c>
      <c r="D327" t="str">
        <f>IF(COUNTA(Metadata!A322)=1, IF(ISNUMBER(MATCH(LEFT(Metadata!O322,SEARCH(":",Metadata!O322)-1),'Library and Platform Vocabulary'!$A$117:$A$413,0)), "Yes", "No"),"")</f>
        <v/>
      </c>
      <c r="E327" t="str">
        <f ca="1">IF(COUNTA(Metadata!A322)=1,IF(Metadata!N322&gt;TODAY(),"No, date is in the future or is invalid", "Yes"),"")</f>
        <v/>
      </c>
    </row>
    <row r="328" spans="1:5">
      <c r="A328" t="str">
        <f>IF(COUNTA(Metadata!A323)=1,ROW(Metadata!A323),"")</f>
        <v/>
      </c>
      <c r="B328" t="str">
        <f>IF(COUNTA(Metadata!A323)=1,IF(COUNTA(Metadata!L323,Metadata!B323)=2, IF(Metadata!L323=Metadata!B323, "No", "Yes"), "One (or both) of these fields are empty"),"")</f>
        <v/>
      </c>
      <c r="C328" t="str">
        <f>IF(COUNTA(Metadata!A323)=1,IF(COUNTA(Metadata!B323:'Metadata'!P323)=15, "Yes", "One (or more) of these fields are empty"),"")</f>
        <v/>
      </c>
      <c r="D328" t="str">
        <f>IF(COUNTA(Metadata!A323)=1, IF(ISNUMBER(MATCH(LEFT(Metadata!O323,SEARCH(":",Metadata!O323)-1),'Library and Platform Vocabulary'!$A$117:$A$413,0)), "Yes", "No"),"")</f>
        <v/>
      </c>
      <c r="E328" t="str">
        <f ca="1">IF(COUNTA(Metadata!A323)=1,IF(Metadata!N323&gt;TODAY(),"No, date is in the future or is invalid", "Yes"),"")</f>
        <v/>
      </c>
    </row>
    <row r="329" spans="1:5">
      <c r="A329" t="str">
        <f>IF(COUNTA(Metadata!A324)=1,ROW(Metadata!A324),"")</f>
        <v/>
      </c>
      <c r="B329" t="str">
        <f>IF(COUNTA(Metadata!A324)=1,IF(COUNTA(Metadata!L324,Metadata!B324)=2, IF(Metadata!L324=Metadata!B324, "No", "Yes"), "One (or both) of these fields are empty"),"")</f>
        <v/>
      </c>
      <c r="C329" t="str">
        <f>IF(COUNTA(Metadata!A324)=1,IF(COUNTA(Metadata!B324:'Metadata'!P324)=15, "Yes", "One (or more) of these fields are empty"),"")</f>
        <v/>
      </c>
      <c r="D329" t="str">
        <f>IF(COUNTA(Metadata!A324)=1, IF(ISNUMBER(MATCH(LEFT(Metadata!O324,SEARCH(":",Metadata!O324)-1),'Library and Platform Vocabulary'!$A$117:$A$413,0)), "Yes", "No"),"")</f>
        <v/>
      </c>
      <c r="E329" t="str">
        <f ca="1">IF(COUNTA(Metadata!A324)=1,IF(Metadata!N324&gt;TODAY(),"No, date is in the future or is invalid", "Yes"),"")</f>
        <v/>
      </c>
    </row>
    <row r="330" spans="1:5">
      <c r="A330" t="str">
        <f>IF(COUNTA(Metadata!A325)=1,ROW(Metadata!A325),"")</f>
        <v/>
      </c>
      <c r="B330" t="str">
        <f>IF(COUNTA(Metadata!A325)=1,IF(COUNTA(Metadata!L325,Metadata!B325)=2, IF(Metadata!L325=Metadata!B325, "No", "Yes"), "One (or both) of these fields are empty"),"")</f>
        <v/>
      </c>
      <c r="C330" t="str">
        <f>IF(COUNTA(Metadata!A325)=1,IF(COUNTA(Metadata!B325:'Metadata'!P325)=15, "Yes", "One (or more) of these fields are empty"),"")</f>
        <v/>
      </c>
      <c r="D330" t="str">
        <f>IF(COUNTA(Metadata!A325)=1, IF(ISNUMBER(MATCH(LEFT(Metadata!O325,SEARCH(":",Metadata!O325)-1),'Library and Platform Vocabulary'!$A$117:$A$413,0)), "Yes", "No"),"")</f>
        <v/>
      </c>
      <c r="E330" t="str">
        <f ca="1">IF(COUNTA(Metadata!A325)=1,IF(Metadata!N325&gt;TODAY(),"No, date is in the future or is invalid", "Yes"),"")</f>
        <v/>
      </c>
    </row>
    <row r="331" spans="1:5">
      <c r="A331" t="str">
        <f>IF(COUNTA(Metadata!A326)=1,ROW(Metadata!A326),"")</f>
        <v/>
      </c>
      <c r="B331" t="str">
        <f>IF(COUNTA(Metadata!A326)=1,IF(COUNTA(Metadata!L326,Metadata!B326)=2, IF(Metadata!L326=Metadata!B326, "No", "Yes"), "One (or both) of these fields are empty"),"")</f>
        <v/>
      </c>
      <c r="C331" t="str">
        <f>IF(COUNTA(Metadata!A326)=1,IF(COUNTA(Metadata!B326:'Metadata'!P326)=15, "Yes", "One (or more) of these fields are empty"),"")</f>
        <v/>
      </c>
      <c r="D331" t="str">
        <f>IF(COUNTA(Metadata!A326)=1, IF(ISNUMBER(MATCH(LEFT(Metadata!O326,SEARCH(":",Metadata!O326)-1),'Library and Platform Vocabulary'!$A$117:$A$413,0)), "Yes", "No"),"")</f>
        <v/>
      </c>
      <c r="E331" t="str">
        <f ca="1">IF(COUNTA(Metadata!A326)=1,IF(Metadata!N326&gt;TODAY(),"No, date is in the future or is invalid", "Yes"),"")</f>
        <v/>
      </c>
    </row>
    <row r="332" spans="1:5">
      <c r="A332" t="str">
        <f>IF(COUNTA(Metadata!A327)=1,ROW(Metadata!A327),"")</f>
        <v/>
      </c>
      <c r="B332" t="str">
        <f>IF(COUNTA(Metadata!A327)=1,IF(COUNTA(Metadata!L327,Metadata!B327)=2, IF(Metadata!L327=Metadata!B327, "No", "Yes"), "One (or both) of these fields are empty"),"")</f>
        <v/>
      </c>
      <c r="C332" t="str">
        <f>IF(COUNTA(Metadata!A327)=1,IF(COUNTA(Metadata!B327:'Metadata'!P327)=15, "Yes", "One (or more) of these fields are empty"),"")</f>
        <v/>
      </c>
      <c r="D332" t="str">
        <f>IF(COUNTA(Metadata!A327)=1, IF(ISNUMBER(MATCH(LEFT(Metadata!O327,SEARCH(":",Metadata!O327)-1),'Library and Platform Vocabulary'!$A$117:$A$413,0)), "Yes", "No"),"")</f>
        <v/>
      </c>
      <c r="E332" t="str">
        <f ca="1">IF(COUNTA(Metadata!A327)=1,IF(Metadata!N327&gt;TODAY(),"No, date is in the future or is invalid", "Yes"),"")</f>
        <v/>
      </c>
    </row>
    <row r="333" spans="1:5">
      <c r="A333" t="str">
        <f>IF(COUNTA(Metadata!A328)=1,ROW(Metadata!A328),"")</f>
        <v/>
      </c>
      <c r="B333" t="str">
        <f>IF(COUNTA(Metadata!A328)=1,IF(COUNTA(Metadata!L328,Metadata!B328)=2, IF(Metadata!L328=Metadata!B328, "No", "Yes"), "One (or both) of these fields are empty"),"")</f>
        <v/>
      </c>
      <c r="C333" t="str">
        <f>IF(COUNTA(Metadata!A328)=1,IF(COUNTA(Metadata!B328:'Metadata'!P328)=15, "Yes", "One (or more) of these fields are empty"),"")</f>
        <v/>
      </c>
      <c r="D333" t="str">
        <f>IF(COUNTA(Metadata!A328)=1, IF(ISNUMBER(MATCH(LEFT(Metadata!O328,SEARCH(":",Metadata!O328)-1),'Library and Platform Vocabulary'!$A$117:$A$413,0)), "Yes", "No"),"")</f>
        <v/>
      </c>
      <c r="E333" t="str">
        <f ca="1">IF(COUNTA(Metadata!A328)=1,IF(Metadata!N328&gt;TODAY(),"No, date is in the future or is invalid", "Yes"),"")</f>
        <v/>
      </c>
    </row>
    <row r="334" spans="1:5">
      <c r="A334" t="str">
        <f>IF(COUNTA(Metadata!A329)=1,ROW(Metadata!A329),"")</f>
        <v/>
      </c>
      <c r="B334" t="str">
        <f>IF(COUNTA(Metadata!A329)=1,IF(COUNTA(Metadata!L329,Metadata!B329)=2, IF(Metadata!L329=Metadata!B329, "No", "Yes"), "One (or both) of these fields are empty"),"")</f>
        <v/>
      </c>
      <c r="C334" t="str">
        <f>IF(COUNTA(Metadata!A329)=1,IF(COUNTA(Metadata!B329:'Metadata'!P329)=15, "Yes", "One (or more) of these fields are empty"),"")</f>
        <v/>
      </c>
      <c r="D334" t="str">
        <f>IF(COUNTA(Metadata!A329)=1, IF(ISNUMBER(MATCH(LEFT(Metadata!O329,SEARCH(":",Metadata!O329)-1),'Library and Platform Vocabulary'!$A$117:$A$413,0)), "Yes", "No"),"")</f>
        <v/>
      </c>
      <c r="E334" t="str">
        <f ca="1">IF(COUNTA(Metadata!A329)=1,IF(Metadata!N329&gt;TODAY(),"No, date is in the future or is invalid", "Yes"),"")</f>
        <v/>
      </c>
    </row>
    <row r="335" spans="1:5">
      <c r="A335" t="str">
        <f>IF(COUNTA(Metadata!A330)=1,ROW(Metadata!A330),"")</f>
        <v/>
      </c>
      <c r="B335" t="str">
        <f>IF(COUNTA(Metadata!A330)=1,IF(COUNTA(Metadata!L330,Metadata!B330)=2, IF(Metadata!L330=Metadata!B330, "No", "Yes"), "One (or both) of these fields are empty"),"")</f>
        <v/>
      </c>
      <c r="C335" t="str">
        <f>IF(COUNTA(Metadata!A330)=1,IF(COUNTA(Metadata!B330:'Metadata'!P330)=15, "Yes", "One (or more) of these fields are empty"),"")</f>
        <v/>
      </c>
      <c r="D335" t="str">
        <f>IF(COUNTA(Metadata!A330)=1, IF(ISNUMBER(MATCH(LEFT(Metadata!O330,SEARCH(":",Metadata!O330)-1),'Library and Platform Vocabulary'!$A$117:$A$413,0)), "Yes", "No"),"")</f>
        <v/>
      </c>
      <c r="E335" t="str">
        <f ca="1">IF(COUNTA(Metadata!A330)=1,IF(Metadata!N330&gt;TODAY(),"No, date is in the future or is invalid", "Yes"),"")</f>
        <v/>
      </c>
    </row>
    <row r="336" spans="1:5">
      <c r="A336" t="str">
        <f>IF(COUNTA(Metadata!A331)=1,ROW(Metadata!A331),"")</f>
        <v/>
      </c>
      <c r="B336" t="str">
        <f>IF(COUNTA(Metadata!A331)=1,IF(COUNTA(Metadata!L331,Metadata!B331)=2, IF(Metadata!L331=Metadata!B331, "No", "Yes"), "One (or both) of these fields are empty"),"")</f>
        <v/>
      </c>
      <c r="C336" t="str">
        <f>IF(COUNTA(Metadata!A331)=1,IF(COUNTA(Metadata!B331:'Metadata'!P331)=15, "Yes", "One (or more) of these fields are empty"),"")</f>
        <v/>
      </c>
      <c r="D336" t="str">
        <f>IF(COUNTA(Metadata!A331)=1, IF(ISNUMBER(MATCH(LEFT(Metadata!O331,SEARCH(":",Metadata!O331)-1),'Library and Platform Vocabulary'!$A$117:$A$413,0)), "Yes", "No"),"")</f>
        <v/>
      </c>
      <c r="E336" t="str">
        <f ca="1">IF(COUNTA(Metadata!A331)=1,IF(Metadata!N331&gt;TODAY(),"No, date is in the future or is invalid", "Yes"),"")</f>
        <v/>
      </c>
    </row>
    <row r="337" spans="1:5">
      <c r="A337" t="str">
        <f>IF(COUNTA(Metadata!A332)=1,ROW(Metadata!A332),"")</f>
        <v/>
      </c>
      <c r="B337" t="str">
        <f>IF(COUNTA(Metadata!A332)=1,IF(COUNTA(Metadata!L332,Metadata!B332)=2, IF(Metadata!L332=Metadata!B332, "No", "Yes"), "One (or both) of these fields are empty"),"")</f>
        <v/>
      </c>
      <c r="C337" t="str">
        <f>IF(COUNTA(Metadata!A332)=1,IF(COUNTA(Metadata!B332:'Metadata'!P332)=15, "Yes", "One (or more) of these fields are empty"),"")</f>
        <v/>
      </c>
      <c r="D337" t="str">
        <f>IF(COUNTA(Metadata!A332)=1, IF(ISNUMBER(MATCH(LEFT(Metadata!O332,SEARCH(":",Metadata!O332)-1),'Library and Platform Vocabulary'!$A$117:$A$413,0)), "Yes", "No"),"")</f>
        <v/>
      </c>
      <c r="E337" t="str">
        <f ca="1">IF(COUNTA(Metadata!A332)=1,IF(Metadata!N332&gt;TODAY(),"No, date is in the future or is invalid", "Yes"),"")</f>
        <v/>
      </c>
    </row>
    <row r="338" spans="1:5">
      <c r="A338" t="str">
        <f>IF(COUNTA(Metadata!A333)=1,ROW(Metadata!A333),"")</f>
        <v/>
      </c>
      <c r="B338" t="str">
        <f>IF(COUNTA(Metadata!A333)=1,IF(COUNTA(Metadata!L333,Metadata!B333)=2, IF(Metadata!L333=Metadata!B333, "No", "Yes"), "One (or both) of these fields are empty"),"")</f>
        <v/>
      </c>
      <c r="C338" t="str">
        <f>IF(COUNTA(Metadata!A333)=1,IF(COUNTA(Metadata!B333:'Metadata'!P333)=15, "Yes", "One (or more) of these fields are empty"),"")</f>
        <v/>
      </c>
      <c r="D338" t="str">
        <f>IF(COUNTA(Metadata!A333)=1, IF(ISNUMBER(MATCH(LEFT(Metadata!O333,SEARCH(":",Metadata!O333)-1),'Library and Platform Vocabulary'!$A$117:$A$413,0)), "Yes", "No"),"")</f>
        <v/>
      </c>
      <c r="E338" t="str">
        <f ca="1">IF(COUNTA(Metadata!A333)=1,IF(Metadata!N333&gt;TODAY(),"No, date is in the future or is invalid", "Yes"),"")</f>
        <v/>
      </c>
    </row>
    <row r="339" spans="1:5">
      <c r="A339" t="str">
        <f>IF(COUNTA(Metadata!A334)=1,ROW(Metadata!A334),"")</f>
        <v/>
      </c>
      <c r="B339" t="str">
        <f>IF(COUNTA(Metadata!A334)=1,IF(COUNTA(Metadata!L334,Metadata!B334)=2, IF(Metadata!L334=Metadata!B334, "No", "Yes"), "One (or both) of these fields are empty"),"")</f>
        <v/>
      </c>
      <c r="C339" t="str">
        <f>IF(COUNTA(Metadata!A334)=1,IF(COUNTA(Metadata!B334:'Metadata'!P334)=15, "Yes", "One (or more) of these fields are empty"),"")</f>
        <v/>
      </c>
      <c r="D339" t="str">
        <f>IF(COUNTA(Metadata!A334)=1, IF(ISNUMBER(MATCH(LEFT(Metadata!O334,SEARCH(":",Metadata!O334)-1),'Library and Platform Vocabulary'!$A$117:$A$413,0)), "Yes", "No"),"")</f>
        <v/>
      </c>
      <c r="E339" t="str">
        <f ca="1">IF(COUNTA(Metadata!A334)=1,IF(Metadata!N334&gt;TODAY(),"No, date is in the future or is invalid", "Yes"),"")</f>
        <v/>
      </c>
    </row>
    <row r="340" spans="1:5">
      <c r="A340" t="str">
        <f>IF(COUNTA(Metadata!A335)=1,ROW(Metadata!A335),"")</f>
        <v/>
      </c>
      <c r="B340" t="str">
        <f>IF(COUNTA(Metadata!A335)=1,IF(COUNTA(Metadata!L335,Metadata!B335)=2, IF(Metadata!L335=Metadata!B335, "No", "Yes"), "One (or both) of these fields are empty"),"")</f>
        <v/>
      </c>
      <c r="C340" t="str">
        <f>IF(COUNTA(Metadata!A335)=1,IF(COUNTA(Metadata!B335:'Metadata'!P335)=15, "Yes", "One (or more) of these fields are empty"),"")</f>
        <v/>
      </c>
      <c r="D340" t="str">
        <f>IF(COUNTA(Metadata!A335)=1, IF(ISNUMBER(MATCH(LEFT(Metadata!O335,SEARCH(":",Metadata!O335)-1),'Library and Platform Vocabulary'!$A$117:$A$413,0)), "Yes", "No"),"")</f>
        <v/>
      </c>
      <c r="E340" t="str">
        <f ca="1">IF(COUNTA(Metadata!A335)=1,IF(Metadata!N335&gt;TODAY(),"No, date is in the future or is invalid", "Yes"),"")</f>
        <v/>
      </c>
    </row>
    <row r="341" spans="1:5">
      <c r="A341" t="str">
        <f>IF(COUNTA(Metadata!A336)=1,ROW(Metadata!A336),"")</f>
        <v/>
      </c>
      <c r="B341" t="str">
        <f>IF(COUNTA(Metadata!A336)=1,IF(COUNTA(Metadata!L336,Metadata!B336)=2, IF(Metadata!L336=Metadata!B336, "No", "Yes"), "One (or both) of these fields are empty"),"")</f>
        <v/>
      </c>
      <c r="C341" t="str">
        <f>IF(COUNTA(Metadata!A336)=1,IF(COUNTA(Metadata!B336:'Metadata'!P336)=15, "Yes", "One (or more) of these fields are empty"),"")</f>
        <v/>
      </c>
      <c r="D341" t="str">
        <f>IF(COUNTA(Metadata!A336)=1, IF(ISNUMBER(MATCH(LEFT(Metadata!O336,SEARCH(":",Metadata!O336)-1),'Library and Platform Vocabulary'!$A$117:$A$413,0)), "Yes", "No"),"")</f>
        <v/>
      </c>
      <c r="E341" t="str">
        <f ca="1">IF(COUNTA(Metadata!A336)=1,IF(Metadata!N336&gt;TODAY(),"No, date is in the future or is invalid", "Yes"),"")</f>
        <v/>
      </c>
    </row>
    <row r="342" spans="1:5">
      <c r="A342" t="str">
        <f>IF(COUNTA(Metadata!A337)=1,ROW(Metadata!A337),"")</f>
        <v/>
      </c>
      <c r="B342" t="str">
        <f>IF(COUNTA(Metadata!A337)=1,IF(COUNTA(Metadata!L337,Metadata!B337)=2, IF(Metadata!L337=Metadata!B337, "No", "Yes"), "One (or both) of these fields are empty"),"")</f>
        <v/>
      </c>
      <c r="C342" t="str">
        <f>IF(COUNTA(Metadata!A337)=1,IF(COUNTA(Metadata!B337:'Metadata'!P337)=15, "Yes", "One (or more) of these fields are empty"),"")</f>
        <v/>
      </c>
      <c r="D342" t="str">
        <f>IF(COUNTA(Metadata!A337)=1, IF(ISNUMBER(MATCH(LEFT(Metadata!O337,SEARCH(":",Metadata!O337)-1),'Library and Platform Vocabulary'!$A$117:$A$413,0)), "Yes", "No"),"")</f>
        <v/>
      </c>
      <c r="E342" t="str">
        <f ca="1">IF(COUNTA(Metadata!A337)=1,IF(Metadata!N337&gt;TODAY(),"No, date is in the future or is invalid", "Yes"),"")</f>
        <v/>
      </c>
    </row>
    <row r="343" spans="1:5">
      <c r="A343" t="str">
        <f>IF(COUNTA(Metadata!A338)=1,ROW(Metadata!A338),"")</f>
        <v/>
      </c>
      <c r="B343" t="str">
        <f>IF(COUNTA(Metadata!A338)=1,IF(COUNTA(Metadata!L338,Metadata!B338)=2, IF(Metadata!L338=Metadata!B338, "No", "Yes"), "One (or both) of these fields are empty"),"")</f>
        <v/>
      </c>
      <c r="C343" t="str">
        <f>IF(COUNTA(Metadata!A338)=1,IF(COUNTA(Metadata!B338:'Metadata'!P338)=15, "Yes", "One (or more) of these fields are empty"),"")</f>
        <v/>
      </c>
      <c r="D343" t="str">
        <f>IF(COUNTA(Metadata!A338)=1, IF(ISNUMBER(MATCH(LEFT(Metadata!O338,SEARCH(":",Metadata!O338)-1),'Library and Platform Vocabulary'!$A$117:$A$413,0)), "Yes", "No"),"")</f>
        <v/>
      </c>
      <c r="E343" t="str">
        <f ca="1">IF(COUNTA(Metadata!A338)=1,IF(Metadata!N338&gt;TODAY(),"No, date is in the future or is invalid", "Yes"),"")</f>
        <v/>
      </c>
    </row>
    <row r="344" spans="1:5">
      <c r="A344" t="str">
        <f>IF(COUNTA(Metadata!A339)=1,ROW(Metadata!A339),"")</f>
        <v/>
      </c>
      <c r="B344" t="str">
        <f>IF(COUNTA(Metadata!A339)=1,IF(COUNTA(Metadata!L339,Metadata!B339)=2, IF(Metadata!L339=Metadata!B339, "No", "Yes"), "One (or both) of these fields are empty"),"")</f>
        <v/>
      </c>
      <c r="C344" t="str">
        <f>IF(COUNTA(Metadata!A339)=1,IF(COUNTA(Metadata!B339:'Metadata'!P339)=15, "Yes", "One (or more) of these fields are empty"),"")</f>
        <v/>
      </c>
      <c r="D344" t="str">
        <f>IF(COUNTA(Metadata!A339)=1, IF(ISNUMBER(MATCH(LEFT(Metadata!O339,SEARCH(":",Metadata!O339)-1),'Library and Platform Vocabulary'!$A$117:$A$413,0)), "Yes", "No"),"")</f>
        <v/>
      </c>
      <c r="E344" t="str">
        <f ca="1">IF(COUNTA(Metadata!A339)=1,IF(Metadata!N339&gt;TODAY(),"No, date is in the future or is invalid", "Yes"),"")</f>
        <v/>
      </c>
    </row>
    <row r="345" spans="1:5">
      <c r="A345" t="str">
        <f>IF(COUNTA(Metadata!A340)=1,ROW(Metadata!A340),"")</f>
        <v/>
      </c>
      <c r="B345" t="str">
        <f>IF(COUNTA(Metadata!A340)=1,IF(COUNTA(Metadata!L340,Metadata!B340)=2, IF(Metadata!L340=Metadata!B340, "No", "Yes"), "One (or both) of these fields are empty"),"")</f>
        <v/>
      </c>
      <c r="C345" t="str">
        <f>IF(COUNTA(Metadata!A340)=1,IF(COUNTA(Metadata!B340:'Metadata'!P340)=15, "Yes", "One (or more) of these fields are empty"),"")</f>
        <v/>
      </c>
      <c r="D345" t="str">
        <f>IF(COUNTA(Metadata!A340)=1, IF(ISNUMBER(MATCH(LEFT(Metadata!O340,SEARCH(":",Metadata!O340)-1),'Library and Platform Vocabulary'!$A$117:$A$413,0)), "Yes", "No"),"")</f>
        <v/>
      </c>
      <c r="E345" t="str">
        <f ca="1">IF(COUNTA(Metadata!A340)=1,IF(Metadata!N340&gt;TODAY(),"No, date is in the future or is invalid", "Yes"),"")</f>
        <v/>
      </c>
    </row>
    <row r="346" spans="1:5">
      <c r="A346" t="str">
        <f>IF(COUNTA(Metadata!A341)=1,ROW(Metadata!A341),"")</f>
        <v/>
      </c>
      <c r="B346" t="str">
        <f>IF(COUNTA(Metadata!A341)=1,IF(COUNTA(Metadata!L341,Metadata!B341)=2, IF(Metadata!L341=Metadata!B341, "No", "Yes"), "One (or both) of these fields are empty"),"")</f>
        <v/>
      </c>
      <c r="C346" t="str">
        <f>IF(COUNTA(Metadata!A341)=1,IF(COUNTA(Metadata!B341:'Metadata'!P341)=15, "Yes", "One (or more) of these fields are empty"),"")</f>
        <v/>
      </c>
      <c r="D346" t="str">
        <f>IF(COUNTA(Metadata!A341)=1, IF(ISNUMBER(MATCH(LEFT(Metadata!O341,SEARCH(":",Metadata!O341)-1),'Library and Platform Vocabulary'!$A$117:$A$413,0)), "Yes", "No"),"")</f>
        <v/>
      </c>
      <c r="E346" t="str">
        <f ca="1">IF(COUNTA(Metadata!A341)=1,IF(Metadata!N341&gt;TODAY(),"No, date is in the future or is invalid", "Yes"),"")</f>
        <v/>
      </c>
    </row>
    <row r="347" spans="1:5">
      <c r="A347" t="str">
        <f>IF(COUNTA(Metadata!A342)=1,ROW(Metadata!A342),"")</f>
        <v/>
      </c>
      <c r="B347" t="str">
        <f>IF(COUNTA(Metadata!A342)=1,IF(COUNTA(Metadata!L342,Metadata!B342)=2, IF(Metadata!L342=Metadata!B342, "No", "Yes"), "One (or both) of these fields are empty"),"")</f>
        <v/>
      </c>
      <c r="C347" t="str">
        <f>IF(COUNTA(Metadata!A342)=1,IF(COUNTA(Metadata!B342:'Metadata'!P342)=15, "Yes", "One (or more) of these fields are empty"),"")</f>
        <v/>
      </c>
      <c r="D347" t="str">
        <f>IF(COUNTA(Metadata!A342)=1, IF(ISNUMBER(MATCH(LEFT(Metadata!O342,SEARCH(":",Metadata!O342)-1),'Library and Platform Vocabulary'!$A$117:$A$413,0)), "Yes", "No"),"")</f>
        <v/>
      </c>
      <c r="E347" t="str">
        <f ca="1">IF(COUNTA(Metadata!A342)=1,IF(Metadata!N342&gt;TODAY(),"No, date is in the future or is invalid", "Yes"),"")</f>
        <v/>
      </c>
    </row>
    <row r="348" spans="1:5">
      <c r="A348" t="str">
        <f>IF(COUNTA(Metadata!A343)=1,ROW(Metadata!A343),"")</f>
        <v/>
      </c>
      <c r="B348" t="str">
        <f>IF(COUNTA(Metadata!A343)=1,IF(COUNTA(Metadata!L343,Metadata!B343)=2, IF(Metadata!L343=Metadata!B343, "No", "Yes"), "One (or both) of these fields are empty"),"")</f>
        <v/>
      </c>
      <c r="C348" t="str">
        <f>IF(COUNTA(Metadata!A343)=1,IF(COUNTA(Metadata!B343:'Metadata'!P343)=15, "Yes", "One (or more) of these fields are empty"),"")</f>
        <v/>
      </c>
      <c r="D348" t="str">
        <f>IF(COUNTA(Metadata!A343)=1, IF(ISNUMBER(MATCH(LEFT(Metadata!O343,SEARCH(":",Metadata!O343)-1),'Library and Platform Vocabulary'!$A$117:$A$413,0)), "Yes", "No"),"")</f>
        <v/>
      </c>
      <c r="E348" t="str">
        <f ca="1">IF(COUNTA(Metadata!A343)=1,IF(Metadata!N343&gt;TODAY(),"No, date is in the future or is invalid", "Yes"),"")</f>
        <v/>
      </c>
    </row>
    <row r="349" spans="1:5">
      <c r="A349" t="str">
        <f>IF(COUNTA(Metadata!A344)=1,ROW(Metadata!A344),"")</f>
        <v/>
      </c>
      <c r="B349" t="str">
        <f>IF(COUNTA(Metadata!A344)=1,IF(COUNTA(Metadata!L344,Metadata!B344)=2, IF(Metadata!L344=Metadata!B344, "No", "Yes"), "One (or both) of these fields are empty"),"")</f>
        <v/>
      </c>
      <c r="C349" t="str">
        <f>IF(COUNTA(Metadata!A344)=1,IF(COUNTA(Metadata!B344:'Metadata'!P344)=15, "Yes", "One (or more) of these fields are empty"),"")</f>
        <v/>
      </c>
      <c r="D349" t="str">
        <f>IF(COUNTA(Metadata!A344)=1, IF(ISNUMBER(MATCH(LEFT(Metadata!O344,SEARCH(":",Metadata!O344)-1),'Library and Platform Vocabulary'!$A$117:$A$413,0)), "Yes", "No"),"")</f>
        <v/>
      </c>
      <c r="E349" t="str">
        <f ca="1">IF(COUNTA(Metadata!A344)=1,IF(Metadata!N344&gt;TODAY(),"No, date is in the future or is invalid", "Yes"),"")</f>
        <v/>
      </c>
    </row>
    <row r="350" spans="1:5">
      <c r="A350" t="str">
        <f>IF(COUNTA(Metadata!A345)=1,ROW(Metadata!A345),"")</f>
        <v/>
      </c>
      <c r="B350" t="str">
        <f>IF(COUNTA(Metadata!A345)=1,IF(COUNTA(Metadata!L345,Metadata!B345)=2, IF(Metadata!L345=Metadata!B345, "No", "Yes"), "One (or both) of these fields are empty"),"")</f>
        <v/>
      </c>
      <c r="C350" t="str">
        <f>IF(COUNTA(Metadata!A345)=1,IF(COUNTA(Metadata!B345:'Metadata'!P345)=15, "Yes", "One (or more) of these fields are empty"),"")</f>
        <v/>
      </c>
      <c r="D350" t="str">
        <f>IF(COUNTA(Metadata!A345)=1, IF(ISNUMBER(MATCH(LEFT(Metadata!O345,SEARCH(":",Metadata!O345)-1),'Library and Platform Vocabulary'!$A$117:$A$413,0)), "Yes", "No"),"")</f>
        <v/>
      </c>
      <c r="E350" t="str">
        <f ca="1">IF(COUNTA(Metadata!A345)=1,IF(Metadata!N345&gt;TODAY(),"No, date is in the future or is invalid", "Yes"),"")</f>
        <v/>
      </c>
    </row>
    <row r="351" spans="1:5">
      <c r="A351" t="str">
        <f>IF(COUNTA(Metadata!A346)=1,ROW(Metadata!A346),"")</f>
        <v/>
      </c>
      <c r="B351" t="str">
        <f>IF(COUNTA(Metadata!A346)=1,IF(COUNTA(Metadata!L346,Metadata!B346)=2, IF(Metadata!L346=Metadata!B346, "No", "Yes"), "One (or both) of these fields are empty"),"")</f>
        <v/>
      </c>
      <c r="C351" t="str">
        <f>IF(COUNTA(Metadata!A346)=1,IF(COUNTA(Metadata!B346:'Metadata'!P346)=15, "Yes", "One (or more) of these fields are empty"),"")</f>
        <v/>
      </c>
      <c r="D351" t="str">
        <f>IF(COUNTA(Metadata!A346)=1, IF(ISNUMBER(MATCH(LEFT(Metadata!O346,SEARCH(":",Metadata!O346)-1),'Library and Platform Vocabulary'!$A$117:$A$413,0)), "Yes", "No"),"")</f>
        <v/>
      </c>
      <c r="E351" t="str">
        <f ca="1">IF(COUNTA(Metadata!A346)=1,IF(Metadata!N346&gt;TODAY(),"No, date is in the future or is invalid", "Yes"),"")</f>
        <v/>
      </c>
    </row>
    <row r="352" spans="1:5">
      <c r="A352" t="str">
        <f>IF(COUNTA(Metadata!A347)=1,ROW(Metadata!A347),"")</f>
        <v/>
      </c>
      <c r="B352" t="str">
        <f>IF(COUNTA(Metadata!A347)=1,IF(COUNTA(Metadata!L347,Metadata!B347)=2, IF(Metadata!L347=Metadata!B347, "No", "Yes"), "One (or both) of these fields are empty"),"")</f>
        <v/>
      </c>
      <c r="C352" t="str">
        <f>IF(COUNTA(Metadata!A347)=1,IF(COUNTA(Metadata!B347:'Metadata'!P347)=15, "Yes", "One (or more) of these fields are empty"),"")</f>
        <v/>
      </c>
      <c r="D352" t="str">
        <f>IF(COUNTA(Metadata!A347)=1, IF(ISNUMBER(MATCH(LEFT(Metadata!O347,SEARCH(":",Metadata!O347)-1),'Library and Platform Vocabulary'!$A$117:$A$413,0)), "Yes", "No"),"")</f>
        <v/>
      </c>
      <c r="E352" t="str">
        <f ca="1">IF(COUNTA(Metadata!A347)=1,IF(Metadata!N347&gt;TODAY(),"No, date is in the future or is invalid", "Yes"),"")</f>
        <v/>
      </c>
    </row>
    <row r="353" spans="1:5">
      <c r="A353" t="str">
        <f>IF(COUNTA(Metadata!A348)=1,ROW(Metadata!A348),"")</f>
        <v/>
      </c>
      <c r="B353" t="str">
        <f>IF(COUNTA(Metadata!A348)=1,IF(COUNTA(Metadata!L348,Metadata!B348)=2, IF(Metadata!L348=Metadata!B348, "No", "Yes"), "One (or both) of these fields are empty"),"")</f>
        <v/>
      </c>
      <c r="C353" t="str">
        <f>IF(COUNTA(Metadata!A348)=1,IF(COUNTA(Metadata!B348:'Metadata'!P348)=15, "Yes", "One (or more) of these fields are empty"),"")</f>
        <v/>
      </c>
      <c r="D353" t="str">
        <f>IF(COUNTA(Metadata!A348)=1, IF(ISNUMBER(MATCH(LEFT(Metadata!O348,SEARCH(":",Metadata!O348)-1),'Library and Platform Vocabulary'!$A$117:$A$413,0)), "Yes", "No"),"")</f>
        <v/>
      </c>
      <c r="E353" t="str">
        <f ca="1">IF(COUNTA(Metadata!A348)=1,IF(Metadata!N348&gt;TODAY(),"No, date is in the future or is invalid", "Yes"),"")</f>
        <v/>
      </c>
    </row>
    <row r="354" spans="1:5">
      <c r="A354" t="str">
        <f>IF(COUNTA(Metadata!A349)=1,ROW(Metadata!A349),"")</f>
        <v/>
      </c>
      <c r="B354" t="str">
        <f>IF(COUNTA(Metadata!A349)=1,IF(COUNTA(Metadata!L349,Metadata!B349)=2, IF(Metadata!L349=Metadata!B349, "No", "Yes"), "One (or both) of these fields are empty"),"")</f>
        <v/>
      </c>
      <c r="C354" t="str">
        <f>IF(COUNTA(Metadata!A349)=1,IF(COUNTA(Metadata!B349:'Metadata'!P349)=15, "Yes", "One (or more) of these fields are empty"),"")</f>
        <v/>
      </c>
      <c r="D354" t="str">
        <f>IF(COUNTA(Metadata!A349)=1, IF(ISNUMBER(MATCH(LEFT(Metadata!O349,SEARCH(":",Metadata!O349)-1),'Library and Platform Vocabulary'!$A$117:$A$413,0)), "Yes", "No"),"")</f>
        <v/>
      </c>
      <c r="E354" t="str">
        <f ca="1">IF(COUNTA(Metadata!A349)=1,IF(Metadata!N349&gt;TODAY(),"No, date is in the future or is invalid", "Yes"),"")</f>
        <v/>
      </c>
    </row>
    <row r="355" spans="1:5">
      <c r="A355" t="str">
        <f>IF(COUNTA(Metadata!A350)=1,ROW(Metadata!A350),"")</f>
        <v/>
      </c>
      <c r="B355" t="str">
        <f>IF(COUNTA(Metadata!A350)=1,IF(COUNTA(Metadata!L350,Metadata!B350)=2, IF(Metadata!L350=Metadata!B350, "No", "Yes"), "One (or both) of these fields are empty"),"")</f>
        <v/>
      </c>
      <c r="C355" t="str">
        <f>IF(COUNTA(Metadata!A350)=1,IF(COUNTA(Metadata!B350:'Metadata'!P350)=15, "Yes", "One (or more) of these fields are empty"),"")</f>
        <v/>
      </c>
      <c r="D355" t="str">
        <f>IF(COUNTA(Metadata!A350)=1, IF(ISNUMBER(MATCH(LEFT(Metadata!O350,SEARCH(":",Metadata!O350)-1),'Library and Platform Vocabulary'!$A$117:$A$413,0)), "Yes", "No"),"")</f>
        <v/>
      </c>
      <c r="E355" t="str">
        <f ca="1">IF(COUNTA(Metadata!A350)=1,IF(Metadata!N350&gt;TODAY(),"No, date is in the future or is invalid", "Yes"),"")</f>
        <v/>
      </c>
    </row>
    <row r="356" spans="1:5">
      <c r="A356" t="str">
        <f>IF(COUNTA(Metadata!A351)=1,ROW(Metadata!A351),"")</f>
        <v/>
      </c>
      <c r="B356" t="str">
        <f>IF(COUNTA(Metadata!A351)=1,IF(COUNTA(Metadata!L351,Metadata!B351)=2, IF(Metadata!L351=Metadata!B351, "No", "Yes"), "One (or both) of these fields are empty"),"")</f>
        <v/>
      </c>
      <c r="C356" t="str">
        <f>IF(COUNTA(Metadata!A351)=1,IF(COUNTA(Metadata!B351:'Metadata'!P351)=15, "Yes", "One (or more) of these fields are empty"),"")</f>
        <v/>
      </c>
      <c r="D356" t="str">
        <f>IF(COUNTA(Metadata!A351)=1, IF(ISNUMBER(MATCH(LEFT(Metadata!O351,SEARCH(":",Metadata!O351)-1),'Library and Platform Vocabulary'!$A$117:$A$413,0)), "Yes", "No"),"")</f>
        <v/>
      </c>
      <c r="E356" t="str">
        <f ca="1">IF(COUNTA(Metadata!A351)=1,IF(Metadata!N351&gt;TODAY(),"No, date is in the future or is invalid", "Yes"),"")</f>
        <v/>
      </c>
    </row>
    <row r="357" spans="1:5">
      <c r="A357" t="str">
        <f>IF(COUNTA(Metadata!A352)=1,ROW(Metadata!A352),"")</f>
        <v/>
      </c>
      <c r="B357" t="str">
        <f>IF(COUNTA(Metadata!A352)=1,IF(COUNTA(Metadata!L352,Metadata!B352)=2, IF(Metadata!L352=Metadata!B352, "No", "Yes"), "One (or both) of these fields are empty"),"")</f>
        <v/>
      </c>
      <c r="C357" t="str">
        <f>IF(COUNTA(Metadata!A352)=1,IF(COUNTA(Metadata!B352:'Metadata'!P352)=15, "Yes", "One (or more) of these fields are empty"),"")</f>
        <v/>
      </c>
      <c r="D357" t="str">
        <f>IF(COUNTA(Metadata!A352)=1, IF(ISNUMBER(MATCH(LEFT(Metadata!O352,SEARCH(":",Metadata!O352)-1),'Library and Platform Vocabulary'!$A$117:$A$413,0)), "Yes", "No"),"")</f>
        <v/>
      </c>
      <c r="E357" t="str">
        <f ca="1">IF(COUNTA(Metadata!A352)=1,IF(Metadata!N352&gt;TODAY(),"No, date is in the future or is invalid", "Yes"),"")</f>
        <v/>
      </c>
    </row>
    <row r="358" spans="1:5">
      <c r="A358" t="str">
        <f>IF(COUNTA(Metadata!A353)=1,ROW(Metadata!A353),"")</f>
        <v/>
      </c>
      <c r="B358" t="str">
        <f>IF(COUNTA(Metadata!A353)=1,IF(COUNTA(Metadata!L353,Metadata!B353)=2, IF(Metadata!L353=Metadata!B353, "No", "Yes"), "One (or both) of these fields are empty"),"")</f>
        <v/>
      </c>
      <c r="C358" t="str">
        <f>IF(COUNTA(Metadata!A353)=1,IF(COUNTA(Metadata!B353:'Metadata'!P353)=15, "Yes", "One (or more) of these fields are empty"),"")</f>
        <v/>
      </c>
      <c r="D358" t="str">
        <f>IF(COUNTA(Metadata!A353)=1, IF(ISNUMBER(MATCH(LEFT(Metadata!O353,SEARCH(":",Metadata!O353)-1),'Library and Platform Vocabulary'!$A$117:$A$413,0)), "Yes", "No"),"")</f>
        <v/>
      </c>
      <c r="E358" t="str">
        <f ca="1">IF(COUNTA(Metadata!A353)=1,IF(Metadata!N353&gt;TODAY(),"No, date is in the future or is invalid", "Yes"),"")</f>
        <v/>
      </c>
    </row>
    <row r="359" spans="1:5">
      <c r="A359" t="str">
        <f>IF(COUNTA(Metadata!A354)=1,ROW(Metadata!A354),"")</f>
        <v/>
      </c>
      <c r="B359" t="str">
        <f>IF(COUNTA(Metadata!A354)=1,IF(COUNTA(Metadata!L354,Metadata!B354)=2, IF(Metadata!L354=Metadata!B354, "No", "Yes"), "One (or both) of these fields are empty"),"")</f>
        <v/>
      </c>
      <c r="C359" t="str">
        <f>IF(COUNTA(Metadata!A354)=1,IF(COUNTA(Metadata!B354:'Metadata'!P354)=15, "Yes", "One (or more) of these fields are empty"),"")</f>
        <v/>
      </c>
      <c r="D359" t="str">
        <f>IF(COUNTA(Metadata!A354)=1, IF(ISNUMBER(MATCH(LEFT(Metadata!O354,SEARCH(":",Metadata!O354)-1),'Library and Platform Vocabulary'!$A$117:$A$413,0)), "Yes", "No"),"")</f>
        <v/>
      </c>
      <c r="E359" t="str">
        <f ca="1">IF(COUNTA(Metadata!A354)=1,IF(Metadata!N354&gt;TODAY(),"No, date is in the future or is invalid", "Yes"),"")</f>
        <v/>
      </c>
    </row>
    <row r="360" spans="1:5">
      <c r="A360" t="str">
        <f>IF(COUNTA(Metadata!A355)=1,ROW(Metadata!A355),"")</f>
        <v/>
      </c>
      <c r="B360" t="str">
        <f>IF(COUNTA(Metadata!A355)=1,IF(COUNTA(Metadata!L355,Metadata!B355)=2, IF(Metadata!L355=Metadata!B355, "No", "Yes"), "One (or both) of these fields are empty"),"")</f>
        <v/>
      </c>
      <c r="C360" t="str">
        <f>IF(COUNTA(Metadata!A355)=1,IF(COUNTA(Metadata!B355:'Metadata'!P355)=15, "Yes", "One (or more) of these fields are empty"),"")</f>
        <v/>
      </c>
      <c r="D360" t="str">
        <f>IF(COUNTA(Metadata!A355)=1, IF(ISNUMBER(MATCH(LEFT(Metadata!O355,SEARCH(":",Metadata!O355)-1),'Library and Platform Vocabulary'!$A$117:$A$413,0)), "Yes", "No"),"")</f>
        <v/>
      </c>
      <c r="E360" t="str">
        <f ca="1">IF(COUNTA(Metadata!A355)=1,IF(Metadata!N355&gt;TODAY(),"No, date is in the future or is invalid", "Yes"),"")</f>
        <v/>
      </c>
    </row>
    <row r="361" spans="1:5">
      <c r="A361" t="str">
        <f>IF(COUNTA(Metadata!A356)=1,ROW(Metadata!A356),"")</f>
        <v/>
      </c>
      <c r="B361" t="str">
        <f>IF(COUNTA(Metadata!A356)=1,IF(COUNTA(Metadata!L356,Metadata!B356)=2, IF(Metadata!L356=Metadata!B356, "No", "Yes"), "One (or both) of these fields are empty"),"")</f>
        <v/>
      </c>
      <c r="C361" t="str">
        <f>IF(COUNTA(Metadata!A356)=1,IF(COUNTA(Metadata!B356:'Metadata'!P356)=15, "Yes", "One (or more) of these fields are empty"),"")</f>
        <v/>
      </c>
      <c r="D361" t="str">
        <f>IF(COUNTA(Metadata!A356)=1, IF(ISNUMBER(MATCH(LEFT(Metadata!O356,SEARCH(":",Metadata!O356)-1),'Library and Platform Vocabulary'!$A$117:$A$413,0)), "Yes", "No"),"")</f>
        <v/>
      </c>
      <c r="E361" t="str">
        <f ca="1">IF(COUNTA(Metadata!A356)=1,IF(Metadata!N356&gt;TODAY(),"No, date is in the future or is invalid", "Yes"),"")</f>
        <v/>
      </c>
    </row>
    <row r="362" spans="1:5">
      <c r="A362" t="str">
        <f>IF(COUNTA(Metadata!A357)=1,ROW(Metadata!A357),"")</f>
        <v/>
      </c>
      <c r="B362" t="str">
        <f>IF(COUNTA(Metadata!A357)=1,IF(COUNTA(Metadata!L357,Metadata!B357)=2, IF(Metadata!L357=Metadata!B357, "No", "Yes"), "One (or both) of these fields are empty"),"")</f>
        <v/>
      </c>
      <c r="C362" t="str">
        <f>IF(COUNTA(Metadata!A357)=1,IF(COUNTA(Metadata!B357:'Metadata'!P357)=15, "Yes", "One (or more) of these fields are empty"),"")</f>
        <v/>
      </c>
      <c r="D362" t="str">
        <f>IF(COUNTA(Metadata!A357)=1, IF(ISNUMBER(MATCH(LEFT(Metadata!O357,SEARCH(":",Metadata!O357)-1),'Library and Platform Vocabulary'!$A$117:$A$413,0)), "Yes", "No"),"")</f>
        <v/>
      </c>
      <c r="E362" t="str">
        <f ca="1">IF(COUNTA(Metadata!A357)=1,IF(Metadata!N357&gt;TODAY(),"No, date is in the future or is invalid", "Yes"),"")</f>
        <v/>
      </c>
    </row>
    <row r="363" spans="1:5">
      <c r="A363" t="str">
        <f>IF(COUNTA(Metadata!A358)=1,ROW(Metadata!A358),"")</f>
        <v/>
      </c>
      <c r="B363" t="str">
        <f>IF(COUNTA(Metadata!A358)=1,IF(COUNTA(Metadata!L358,Metadata!B358)=2, IF(Metadata!L358=Metadata!B358, "No", "Yes"), "One (or both) of these fields are empty"),"")</f>
        <v/>
      </c>
      <c r="C363" t="str">
        <f>IF(COUNTA(Metadata!A358)=1,IF(COUNTA(Metadata!B358:'Metadata'!P358)=15, "Yes", "One (or more) of these fields are empty"),"")</f>
        <v/>
      </c>
      <c r="D363" t="str">
        <f>IF(COUNTA(Metadata!A358)=1, IF(ISNUMBER(MATCH(LEFT(Metadata!O358,SEARCH(":",Metadata!O358)-1),'Library and Platform Vocabulary'!$A$117:$A$413,0)), "Yes", "No"),"")</f>
        <v/>
      </c>
      <c r="E363" t="str">
        <f ca="1">IF(COUNTA(Metadata!A358)=1,IF(Metadata!N358&gt;TODAY(),"No, date is in the future or is invalid", "Yes"),"")</f>
        <v/>
      </c>
    </row>
    <row r="364" spans="1:5">
      <c r="A364" t="str">
        <f>IF(COUNTA(Metadata!A359)=1,ROW(Metadata!A359),"")</f>
        <v/>
      </c>
      <c r="B364" t="str">
        <f>IF(COUNTA(Metadata!A359)=1,IF(COUNTA(Metadata!L359,Metadata!B359)=2, IF(Metadata!L359=Metadata!B359, "No", "Yes"), "One (or both) of these fields are empty"),"")</f>
        <v/>
      </c>
      <c r="C364" t="str">
        <f>IF(COUNTA(Metadata!A359)=1,IF(COUNTA(Metadata!B359:'Metadata'!P359)=15, "Yes", "One (or more) of these fields are empty"),"")</f>
        <v/>
      </c>
      <c r="D364" t="str">
        <f>IF(COUNTA(Metadata!A359)=1, IF(ISNUMBER(MATCH(LEFT(Metadata!O359,SEARCH(":",Metadata!O359)-1),'Library and Platform Vocabulary'!$A$117:$A$413,0)), "Yes", "No"),"")</f>
        <v/>
      </c>
      <c r="E364" t="str">
        <f ca="1">IF(COUNTA(Metadata!A359)=1,IF(Metadata!N359&gt;TODAY(),"No, date is in the future or is invalid", "Yes"),"")</f>
        <v/>
      </c>
    </row>
    <row r="365" spans="1:5">
      <c r="A365" t="str">
        <f>IF(COUNTA(Metadata!A360)=1,ROW(Metadata!A360),"")</f>
        <v/>
      </c>
      <c r="B365" t="str">
        <f>IF(COUNTA(Metadata!A360)=1,IF(COUNTA(Metadata!L360,Metadata!B360)=2, IF(Metadata!L360=Metadata!B360, "No", "Yes"), "One (or both) of these fields are empty"),"")</f>
        <v/>
      </c>
      <c r="C365" t="str">
        <f>IF(COUNTA(Metadata!A360)=1,IF(COUNTA(Metadata!B360:'Metadata'!P360)=15, "Yes", "One (or more) of these fields are empty"),"")</f>
        <v/>
      </c>
      <c r="D365" t="str">
        <f>IF(COUNTA(Metadata!A360)=1, IF(ISNUMBER(MATCH(LEFT(Metadata!O360,SEARCH(":",Metadata!O360)-1),'Library and Platform Vocabulary'!$A$117:$A$413,0)), "Yes", "No"),"")</f>
        <v/>
      </c>
      <c r="E365" t="str">
        <f ca="1">IF(COUNTA(Metadata!A360)=1,IF(Metadata!N360&gt;TODAY(),"No, date is in the future or is invalid", "Yes"),"")</f>
        <v/>
      </c>
    </row>
    <row r="366" spans="1:5">
      <c r="A366" t="str">
        <f>IF(COUNTA(Metadata!A361)=1,ROW(Metadata!A361),"")</f>
        <v/>
      </c>
      <c r="B366" t="str">
        <f>IF(COUNTA(Metadata!A361)=1,IF(COUNTA(Metadata!L361,Metadata!B361)=2, IF(Metadata!L361=Metadata!B361, "No", "Yes"), "One (or both) of these fields are empty"),"")</f>
        <v/>
      </c>
      <c r="C366" t="str">
        <f>IF(COUNTA(Metadata!A361)=1,IF(COUNTA(Metadata!B361:'Metadata'!P361)=15, "Yes", "One (or more) of these fields are empty"),"")</f>
        <v/>
      </c>
      <c r="D366" t="str">
        <f>IF(COUNTA(Metadata!A361)=1, IF(ISNUMBER(MATCH(LEFT(Metadata!O361,SEARCH(":",Metadata!O361)-1),'Library and Platform Vocabulary'!$A$117:$A$413,0)), "Yes", "No"),"")</f>
        <v/>
      </c>
      <c r="E366" t="str">
        <f ca="1">IF(COUNTA(Metadata!A361)=1,IF(Metadata!N361&gt;TODAY(),"No, date is in the future or is invalid", "Yes"),"")</f>
        <v/>
      </c>
    </row>
    <row r="367" spans="1:5">
      <c r="A367" t="str">
        <f>IF(COUNTA(Metadata!A362)=1,ROW(Metadata!A362),"")</f>
        <v/>
      </c>
      <c r="B367" t="str">
        <f>IF(COUNTA(Metadata!A362)=1,IF(COUNTA(Metadata!L362,Metadata!B362)=2, IF(Metadata!L362=Metadata!B362, "No", "Yes"), "One (or both) of these fields are empty"),"")</f>
        <v/>
      </c>
      <c r="C367" t="str">
        <f>IF(COUNTA(Metadata!A362)=1,IF(COUNTA(Metadata!B362:'Metadata'!P362)=15, "Yes", "One (or more) of these fields are empty"),"")</f>
        <v/>
      </c>
      <c r="D367" t="str">
        <f>IF(COUNTA(Metadata!A362)=1, IF(ISNUMBER(MATCH(LEFT(Metadata!O362,SEARCH(":",Metadata!O362)-1),'Library and Platform Vocabulary'!$A$117:$A$413,0)), "Yes", "No"),"")</f>
        <v/>
      </c>
      <c r="E367" t="str">
        <f ca="1">IF(COUNTA(Metadata!A362)=1,IF(Metadata!N362&gt;TODAY(),"No, date is in the future or is invalid", "Yes"),"")</f>
        <v/>
      </c>
    </row>
    <row r="368" spans="1:5">
      <c r="A368" t="str">
        <f>IF(COUNTA(Metadata!A363)=1,ROW(Metadata!A363),"")</f>
        <v/>
      </c>
      <c r="B368" t="str">
        <f>IF(COUNTA(Metadata!A363)=1,IF(COUNTA(Metadata!L363,Metadata!B363)=2, IF(Metadata!L363=Metadata!B363, "No", "Yes"), "One (or both) of these fields are empty"),"")</f>
        <v/>
      </c>
      <c r="C368" t="str">
        <f>IF(COUNTA(Metadata!A363)=1,IF(COUNTA(Metadata!B363:'Metadata'!P363)=15, "Yes", "One (or more) of these fields are empty"),"")</f>
        <v/>
      </c>
      <c r="D368" t="str">
        <f>IF(COUNTA(Metadata!A363)=1, IF(ISNUMBER(MATCH(LEFT(Metadata!O363,SEARCH(":",Metadata!O363)-1),'Library and Platform Vocabulary'!$A$117:$A$413,0)), "Yes", "No"),"")</f>
        <v/>
      </c>
      <c r="E368" t="str">
        <f ca="1">IF(COUNTA(Metadata!A363)=1,IF(Metadata!N363&gt;TODAY(),"No, date is in the future or is invalid", "Yes"),"")</f>
        <v/>
      </c>
    </row>
    <row r="369" spans="1:5">
      <c r="A369" t="str">
        <f>IF(COUNTA(Metadata!A364)=1,ROW(Metadata!A364),"")</f>
        <v/>
      </c>
      <c r="B369" t="str">
        <f>IF(COUNTA(Metadata!A364)=1,IF(COUNTA(Metadata!L364,Metadata!B364)=2, IF(Metadata!L364=Metadata!B364, "No", "Yes"), "One (or both) of these fields are empty"),"")</f>
        <v/>
      </c>
      <c r="C369" t="str">
        <f>IF(COUNTA(Metadata!A364)=1,IF(COUNTA(Metadata!B364:'Metadata'!P364)=15, "Yes", "One (or more) of these fields are empty"),"")</f>
        <v/>
      </c>
      <c r="D369" t="str">
        <f>IF(COUNTA(Metadata!A364)=1, IF(ISNUMBER(MATCH(LEFT(Metadata!O364,SEARCH(":",Metadata!O364)-1),'Library and Platform Vocabulary'!$A$117:$A$413,0)), "Yes", "No"),"")</f>
        <v/>
      </c>
      <c r="E369" t="str">
        <f ca="1">IF(COUNTA(Metadata!A364)=1,IF(Metadata!N364&gt;TODAY(),"No, date is in the future or is invalid", "Yes"),"")</f>
        <v/>
      </c>
    </row>
    <row r="370" spans="1:5">
      <c r="A370" t="str">
        <f>IF(COUNTA(Metadata!A365)=1,ROW(Metadata!A365),"")</f>
        <v/>
      </c>
      <c r="B370" t="str">
        <f>IF(COUNTA(Metadata!A365)=1,IF(COUNTA(Metadata!L365,Metadata!B365)=2, IF(Metadata!L365=Metadata!B365, "No", "Yes"), "One (or both) of these fields are empty"),"")</f>
        <v/>
      </c>
      <c r="C370" t="str">
        <f>IF(COUNTA(Metadata!A365)=1,IF(COUNTA(Metadata!B365:'Metadata'!P365)=15, "Yes", "One (or more) of these fields are empty"),"")</f>
        <v/>
      </c>
      <c r="D370" t="str">
        <f>IF(COUNTA(Metadata!A365)=1, IF(ISNUMBER(MATCH(LEFT(Metadata!O365,SEARCH(":",Metadata!O365)-1),'Library and Platform Vocabulary'!$A$117:$A$413,0)), "Yes", "No"),"")</f>
        <v/>
      </c>
      <c r="E370" t="str">
        <f ca="1">IF(COUNTA(Metadata!A365)=1,IF(Metadata!N365&gt;TODAY(),"No, date is in the future or is invalid", "Yes"),"")</f>
        <v/>
      </c>
    </row>
    <row r="371" spans="1:5">
      <c r="A371" t="str">
        <f>IF(COUNTA(Metadata!A366)=1,ROW(Metadata!A366),"")</f>
        <v/>
      </c>
      <c r="B371" t="str">
        <f>IF(COUNTA(Metadata!A366)=1,IF(COUNTA(Metadata!L366,Metadata!B366)=2, IF(Metadata!L366=Metadata!B366, "No", "Yes"), "One (or both) of these fields are empty"),"")</f>
        <v/>
      </c>
      <c r="C371" t="str">
        <f>IF(COUNTA(Metadata!A366)=1,IF(COUNTA(Metadata!B366:'Metadata'!P366)=15, "Yes", "One (or more) of these fields are empty"),"")</f>
        <v/>
      </c>
      <c r="D371" t="str">
        <f>IF(COUNTA(Metadata!A366)=1, IF(ISNUMBER(MATCH(LEFT(Metadata!O366,SEARCH(":",Metadata!O366)-1),'Library and Platform Vocabulary'!$A$117:$A$413,0)), "Yes", "No"),"")</f>
        <v/>
      </c>
      <c r="E371" t="str">
        <f ca="1">IF(COUNTA(Metadata!A366)=1,IF(Metadata!N366&gt;TODAY(),"No, date is in the future or is invalid", "Yes"),"")</f>
        <v/>
      </c>
    </row>
    <row r="372" spans="1:5">
      <c r="A372" t="str">
        <f>IF(COUNTA(Metadata!A367)=1,ROW(Metadata!A367),"")</f>
        <v/>
      </c>
      <c r="B372" t="str">
        <f>IF(COUNTA(Metadata!A367)=1,IF(COUNTA(Metadata!L367,Metadata!B367)=2, IF(Metadata!L367=Metadata!B367, "No", "Yes"), "One (or both) of these fields are empty"),"")</f>
        <v/>
      </c>
      <c r="C372" t="str">
        <f>IF(COUNTA(Metadata!A367)=1,IF(COUNTA(Metadata!B367:'Metadata'!P367)=15, "Yes", "One (or more) of these fields are empty"),"")</f>
        <v/>
      </c>
      <c r="D372" t="str">
        <f>IF(COUNTA(Metadata!A367)=1, IF(ISNUMBER(MATCH(LEFT(Metadata!O367,SEARCH(":",Metadata!O367)-1),'Library and Platform Vocabulary'!$A$117:$A$413,0)), "Yes", "No"),"")</f>
        <v/>
      </c>
      <c r="E372" t="str">
        <f ca="1">IF(COUNTA(Metadata!A367)=1,IF(Metadata!N367&gt;TODAY(),"No, date is in the future or is invalid", "Yes"),"")</f>
        <v/>
      </c>
    </row>
    <row r="373" spans="1:5">
      <c r="A373" t="str">
        <f>IF(COUNTA(Metadata!A368)=1,ROW(Metadata!A368),"")</f>
        <v/>
      </c>
      <c r="B373" t="str">
        <f>IF(COUNTA(Metadata!A368)=1,IF(COUNTA(Metadata!L368,Metadata!B368)=2, IF(Metadata!L368=Metadata!B368, "No", "Yes"), "One (or both) of these fields are empty"),"")</f>
        <v/>
      </c>
      <c r="C373" t="str">
        <f>IF(COUNTA(Metadata!A368)=1,IF(COUNTA(Metadata!B368:'Metadata'!P368)=15, "Yes", "One (or more) of these fields are empty"),"")</f>
        <v/>
      </c>
      <c r="D373" t="str">
        <f>IF(COUNTA(Metadata!A368)=1, IF(ISNUMBER(MATCH(LEFT(Metadata!O368,SEARCH(":",Metadata!O368)-1),'Library and Platform Vocabulary'!$A$117:$A$413,0)), "Yes", "No"),"")</f>
        <v/>
      </c>
      <c r="E373" t="str">
        <f ca="1">IF(COUNTA(Metadata!A368)=1,IF(Metadata!N368&gt;TODAY(),"No, date is in the future or is invalid", "Yes"),"")</f>
        <v/>
      </c>
    </row>
    <row r="374" spans="1:5">
      <c r="A374" t="str">
        <f>IF(COUNTA(Metadata!A369)=1,ROW(Metadata!A369),"")</f>
        <v/>
      </c>
      <c r="B374" t="str">
        <f>IF(COUNTA(Metadata!A369)=1,IF(COUNTA(Metadata!L369,Metadata!B369)=2, IF(Metadata!L369=Metadata!B369, "No", "Yes"), "One (or both) of these fields are empty"),"")</f>
        <v/>
      </c>
      <c r="C374" t="str">
        <f>IF(COUNTA(Metadata!A369)=1,IF(COUNTA(Metadata!B369:'Metadata'!P369)=15, "Yes", "One (or more) of these fields are empty"),"")</f>
        <v/>
      </c>
      <c r="D374" t="str">
        <f>IF(COUNTA(Metadata!A369)=1, IF(ISNUMBER(MATCH(LEFT(Metadata!O369,SEARCH(":",Metadata!O369)-1),'Library and Platform Vocabulary'!$A$117:$A$413,0)), "Yes", "No"),"")</f>
        <v/>
      </c>
      <c r="E374" t="str">
        <f ca="1">IF(COUNTA(Metadata!A369)=1,IF(Metadata!N369&gt;TODAY(),"No, date is in the future or is invalid", "Yes"),"")</f>
        <v/>
      </c>
    </row>
    <row r="375" spans="1:5">
      <c r="A375" t="str">
        <f>IF(COUNTA(Metadata!A370)=1,ROW(Metadata!A370),"")</f>
        <v/>
      </c>
      <c r="B375" t="str">
        <f>IF(COUNTA(Metadata!A370)=1,IF(COUNTA(Metadata!L370,Metadata!B370)=2, IF(Metadata!L370=Metadata!B370, "No", "Yes"), "One (or both) of these fields are empty"),"")</f>
        <v/>
      </c>
      <c r="C375" t="str">
        <f>IF(COUNTA(Metadata!A370)=1,IF(COUNTA(Metadata!B370:'Metadata'!P370)=15, "Yes", "One (or more) of these fields are empty"),"")</f>
        <v/>
      </c>
      <c r="D375" t="str">
        <f>IF(COUNTA(Metadata!A370)=1, IF(ISNUMBER(MATCH(LEFT(Metadata!O370,SEARCH(":",Metadata!O370)-1),'Library and Platform Vocabulary'!$A$117:$A$413,0)), "Yes", "No"),"")</f>
        <v/>
      </c>
      <c r="E375" t="str">
        <f ca="1">IF(COUNTA(Metadata!A370)=1,IF(Metadata!N370&gt;TODAY(),"No, date is in the future or is invalid", "Yes"),"")</f>
        <v/>
      </c>
    </row>
    <row r="376" spans="1:5">
      <c r="A376" t="str">
        <f>IF(COUNTA(Metadata!A371)=1,ROW(Metadata!A371),"")</f>
        <v/>
      </c>
      <c r="B376" t="str">
        <f>IF(COUNTA(Metadata!A371)=1,IF(COUNTA(Metadata!L371,Metadata!B371)=2, IF(Metadata!L371=Metadata!B371, "No", "Yes"), "One (or both) of these fields are empty"),"")</f>
        <v/>
      </c>
      <c r="C376" t="str">
        <f>IF(COUNTA(Metadata!A371)=1,IF(COUNTA(Metadata!B371:'Metadata'!P371)=15, "Yes", "One (or more) of these fields are empty"),"")</f>
        <v/>
      </c>
      <c r="D376" t="str">
        <f>IF(COUNTA(Metadata!A371)=1, IF(ISNUMBER(MATCH(LEFT(Metadata!O371,SEARCH(":",Metadata!O371)-1),'Library and Platform Vocabulary'!$A$117:$A$413,0)), "Yes", "No"),"")</f>
        <v/>
      </c>
      <c r="E376" t="str">
        <f ca="1">IF(COUNTA(Metadata!A371)=1,IF(Metadata!N371&gt;TODAY(),"No, date is in the future or is invalid", "Yes"),"")</f>
        <v/>
      </c>
    </row>
    <row r="377" spans="1:5">
      <c r="A377" t="str">
        <f>IF(COUNTA(Metadata!A372)=1,ROW(Metadata!A372),"")</f>
        <v/>
      </c>
      <c r="B377" t="str">
        <f>IF(COUNTA(Metadata!A372)=1,IF(COUNTA(Metadata!L372,Metadata!B372)=2, IF(Metadata!L372=Metadata!B372, "No", "Yes"), "One (or both) of these fields are empty"),"")</f>
        <v/>
      </c>
      <c r="C377" t="str">
        <f>IF(COUNTA(Metadata!A372)=1,IF(COUNTA(Metadata!B372:'Metadata'!P372)=15, "Yes", "One (or more) of these fields are empty"),"")</f>
        <v/>
      </c>
      <c r="D377" t="str">
        <f>IF(COUNTA(Metadata!A372)=1, IF(ISNUMBER(MATCH(LEFT(Metadata!O372,SEARCH(":",Metadata!O372)-1),'Library and Platform Vocabulary'!$A$117:$A$413,0)), "Yes", "No"),"")</f>
        <v/>
      </c>
      <c r="E377" t="str">
        <f ca="1">IF(COUNTA(Metadata!A372)=1,IF(Metadata!N372&gt;TODAY(),"No, date is in the future or is invalid", "Yes"),"")</f>
        <v/>
      </c>
    </row>
    <row r="378" spans="1:5">
      <c r="A378" t="str">
        <f>IF(COUNTA(Metadata!A373)=1,ROW(Metadata!A373),"")</f>
        <v/>
      </c>
      <c r="B378" t="str">
        <f>IF(COUNTA(Metadata!A373)=1,IF(COUNTA(Metadata!L373,Metadata!B373)=2, IF(Metadata!L373=Metadata!B373, "No", "Yes"), "One (or both) of these fields are empty"),"")</f>
        <v/>
      </c>
      <c r="C378" t="str">
        <f>IF(COUNTA(Metadata!A373)=1,IF(COUNTA(Metadata!B373:'Metadata'!P373)=15, "Yes", "One (or more) of these fields are empty"),"")</f>
        <v/>
      </c>
      <c r="D378" t="str">
        <f>IF(COUNTA(Metadata!A373)=1, IF(ISNUMBER(MATCH(LEFT(Metadata!O373,SEARCH(":",Metadata!O373)-1),'Library and Platform Vocabulary'!$A$117:$A$413,0)), "Yes", "No"),"")</f>
        <v/>
      </c>
      <c r="E378" t="str">
        <f ca="1">IF(COUNTA(Metadata!A373)=1,IF(Metadata!N373&gt;TODAY(),"No, date is in the future or is invalid", "Yes"),"")</f>
        <v/>
      </c>
    </row>
    <row r="379" spans="1:5">
      <c r="A379" t="str">
        <f>IF(COUNTA(Metadata!A374)=1,ROW(Metadata!A374),"")</f>
        <v/>
      </c>
      <c r="B379" t="str">
        <f>IF(COUNTA(Metadata!A374)=1,IF(COUNTA(Metadata!L374,Metadata!B374)=2, IF(Metadata!L374=Metadata!B374, "No", "Yes"), "One (or both) of these fields are empty"),"")</f>
        <v/>
      </c>
      <c r="C379" t="str">
        <f>IF(COUNTA(Metadata!A374)=1,IF(COUNTA(Metadata!B374:'Metadata'!P374)=15, "Yes", "One (or more) of these fields are empty"),"")</f>
        <v/>
      </c>
      <c r="D379" t="str">
        <f>IF(COUNTA(Metadata!A374)=1, IF(ISNUMBER(MATCH(LEFT(Metadata!O374,SEARCH(":",Metadata!O374)-1),'Library and Platform Vocabulary'!$A$117:$A$413,0)), "Yes", "No"),"")</f>
        <v/>
      </c>
      <c r="E379" t="str">
        <f ca="1">IF(COUNTA(Metadata!A374)=1,IF(Metadata!N374&gt;TODAY(),"No, date is in the future or is invalid", "Yes"),"")</f>
        <v/>
      </c>
    </row>
    <row r="380" spans="1:5">
      <c r="A380" t="str">
        <f>IF(COUNTA(Metadata!A375)=1,ROW(Metadata!A375),"")</f>
        <v/>
      </c>
      <c r="B380" t="str">
        <f>IF(COUNTA(Metadata!A375)=1,IF(COUNTA(Metadata!L375,Metadata!B375)=2, IF(Metadata!L375=Metadata!B375, "No", "Yes"), "One (or both) of these fields are empty"),"")</f>
        <v/>
      </c>
      <c r="C380" t="str">
        <f>IF(COUNTA(Metadata!A375)=1,IF(COUNTA(Metadata!B375:'Metadata'!P375)=15, "Yes", "One (or more) of these fields are empty"),"")</f>
        <v/>
      </c>
      <c r="D380" t="str">
        <f>IF(COUNTA(Metadata!A375)=1, IF(ISNUMBER(MATCH(LEFT(Metadata!O375,SEARCH(":",Metadata!O375)-1),'Library and Platform Vocabulary'!$A$117:$A$413,0)), "Yes", "No"),"")</f>
        <v/>
      </c>
      <c r="E380" t="str">
        <f ca="1">IF(COUNTA(Metadata!A375)=1,IF(Metadata!N375&gt;TODAY(),"No, date is in the future or is invalid", "Yes"),"")</f>
        <v/>
      </c>
    </row>
    <row r="381" spans="1:5">
      <c r="A381" t="str">
        <f>IF(COUNTA(Metadata!A376)=1,ROW(Metadata!A376),"")</f>
        <v/>
      </c>
      <c r="B381" t="str">
        <f>IF(COUNTA(Metadata!A376)=1,IF(COUNTA(Metadata!L376,Metadata!B376)=2, IF(Metadata!L376=Metadata!B376, "No", "Yes"), "One (or both) of these fields are empty"),"")</f>
        <v/>
      </c>
      <c r="C381" t="str">
        <f>IF(COUNTA(Metadata!A376)=1,IF(COUNTA(Metadata!B376:'Metadata'!P376)=15, "Yes", "One (or more) of these fields are empty"),"")</f>
        <v/>
      </c>
      <c r="D381" t="str">
        <f>IF(COUNTA(Metadata!A376)=1, IF(ISNUMBER(MATCH(LEFT(Metadata!O376,SEARCH(":",Metadata!O376)-1),'Library and Platform Vocabulary'!$A$117:$A$413,0)), "Yes", "No"),"")</f>
        <v/>
      </c>
      <c r="E381" t="str">
        <f ca="1">IF(COUNTA(Metadata!A376)=1,IF(Metadata!N376&gt;TODAY(),"No, date is in the future or is invalid", "Yes"),"")</f>
        <v/>
      </c>
    </row>
    <row r="382" spans="1:5">
      <c r="A382" t="str">
        <f>IF(COUNTA(Metadata!A377)=1,ROW(Metadata!A377),"")</f>
        <v/>
      </c>
      <c r="B382" t="str">
        <f>IF(COUNTA(Metadata!A377)=1,IF(COUNTA(Metadata!L377,Metadata!B377)=2, IF(Metadata!L377=Metadata!B377, "No", "Yes"), "One (or both) of these fields are empty"),"")</f>
        <v/>
      </c>
      <c r="C382" t="str">
        <f>IF(COUNTA(Metadata!A377)=1,IF(COUNTA(Metadata!B377:'Metadata'!P377)=15, "Yes", "One (or more) of these fields are empty"),"")</f>
        <v/>
      </c>
      <c r="D382" t="str">
        <f>IF(COUNTA(Metadata!A377)=1, IF(ISNUMBER(MATCH(LEFT(Metadata!O377,SEARCH(":",Metadata!O377)-1),'Library and Platform Vocabulary'!$A$117:$A$413,0)), "Yes", "No"),"")</f>
        <v/>
      </c>
      <c r="E382" t="str">
        <f ca="1">IF(COUNTA(Metadata!A377)=1,IF(Metadata!N377&gt;TODAY(),"No, date is in the future or is invalid", "Yes"),"")</f>
        <v/>
      </c>
    </row>
    <row r="383" spans="1:5">
      <c r="A383" t="str">
        <f>IF(COUNTA(Metadata!A378)=1,ROW(Metadata!A378),"")</f>
        <v/>
      </c>
      <c r="B383" t="str">
        <f>IF(COUNTA(Metadata!A378)=1,IF(COUNTA(Metadata!L378,Metadata!B378)=2, IF(Metadata!L378=Metadata!B378, "No", "Yes"), "One (or both) of these fields are empty"),"")</f>
        <v/>
      </c>
      <c r="C383" t="str">
        <f>IF(COUNTA(Metadata!A378)=1,IF(COUNTA(Metadata!B378:'Metadata'!P378)=15, "Yes", "One (or more) of these fields are empty"),"")</f>
        <v/>
      </c>
      <c r="D383" t="str">
        <f>IF(COUNTA(Metadata!A378)=1, IF(ISNUMBER(MATCH(LEFT(Metadata!O378,SEARCH(":",Metadata!O378)-1),'Library and Platform Vocabulary'!$A$117:$A$413,0)), "Yes", "No"),"")</f>
        <v/>
      </c>
      <c r="E383" t="str">
        <f ca="1">IF(COUNTA(Metadata!A378)=1,IF(Metadata!N378&gt;TODAY(),"No, date is in the future or is invalid", "Yes"),"")</f>
        <v/>
      </c>
    </row>
    <row r="384" spans="1:5">
      <c r="A384" t="str">
        <f>IF(COUNTA(Metadata!A379)=1,ROW(Metadata!A379),"")</f>
        <v/>
      </c>
      <c r="B384" t="str">
        <f>IF(COUNTA(Metadata!A379)=1,IF(COUNTA(Metadata!L379,Metadata!B379)=2, IF(Metadata!L379=Metadata!B379, "No", "Yes"), "One (or both) of these fields are empty"),"")</f>
        <v/>
      </c>
      <c r="C384" t="str">
        <f>IF(COUNTA(Metadata!A379)=1,IF(COUNTA(Metadata!B379:'Metadata'!P379)=15, "Yes", "One (or more) of these fields are empty"),"")</f>
        <v/>
      </c>
      <c r="D384" t="str">
        <f>IF(COUNTA(Metadata!A379)=1, IF(ISNUMBER(MATCH(LEFT(Metadata!O379,SEARCH(":",Metadata!O379)-1),'Library and Platform Vocabulary'!$A$117:$A$413,0)), "Yes", "No"),"")</f>
        <v/>
      </c>
      <c r="E384" t="str">
        <f ca="1">IF(COUNTA(Metadata!A379)=1,IF(Metadata!N379&gt;TODAY(),"No, date is in the future or is invalid", "Yes"),"")</f>
        <v/>
      </c>
    </row>
    <row r="385" spans="1:5">
      <c r="A385" t="str">
        <f>IF(COUNTA(Metadata!A380)=1,ROW(Metadata!A380),"")</f>
        <v/>
      </c>
      <c r="B385" t="str">
        <f>IF(COUNTA(Metadata!A380)=1,IF(COUNTA(Metadata!L380,Metadata!B380)=2, IF(Metadata!L380=Metadata!B380, "No", "Yes"), "One (or both) of these fields are empty"),"")</f>
        <v/>
      </c>
      <c r="C385" t="str">
        <f>IF(COUNTA(Metadata!A380)=1,IF(COUNTA(Metadata!B380:'Metadata'!P380)=15, "Yes", "One (or more) of these fields are empty"),"")</f>
        <v/>
      </c>
      <c r="D385" t="str">
        <f>IF(COUNTA(Metadata!A380)=1, IF(ISNUMBER(MATCH(LEFT(Metadata!O380,SEARCH(":",Metadata!O380)-1),'Library and Platform Vocabulary'!$A$117:$A$413,0)), "Yes", "No"),"")</f>
        <v/>
      </c>
      <c r="E385" t="str">
        <f ca="1">IF(COUNTA(Metadata!A380)=1,IF(Metadata!N380&gt;TODAY(),"No, date is in the future or is invalid", "Yes"),"")</f>
        <v/>
      </c>
    </row>
    <row r="386" spans="1:5">
      <c r="A386" t="str">
        <f>IF(COUNTA(Metadata!A381)=1,ROW(Metadata!A381),"")</f>
        <v/>
      </c>
      <c r="B386" t="str">
        <f>IF(COUNTA(Metadata!A381)=1,IF(COUNTA(Metadata!L381,Metadata!B381)=2, IF(Metadata!L381=Metadata!B381, "No", "Yes"), "One (or both) of these fields are empty"),"")</f>
        <v/>
      </c>
      <c r="C386" t="str">
        <f>IF(COUNTA(Metadata!A381)=1,IF(COUNTA(Metadata!B381:'Metadata'!P381)=15, "Yes", "One (or more) of these fields are empty"),"")</f>
        <v/>
      </c>
      <c r="D386" t="str">
        <f>IF(COUNTA(Metadata!A381)=1, IF(ISNUMBER(MATCH(LEFT(Metadata!O381,SEARCH(":",Metadata!O381)-1),'Library and Platform Vocabulary'!$A$117:$A$413,0)), "Yes", "No"),"")</f>
        <v/>
      </c>
      <c r="E386" t="str">
        <f ca="1">IF(COUNTA(Metadata!A381)=1,IF(Metadata!N381&gt;TODAY(),"No, date is in the future or is invalid", "Yes"),"")</f>
        <v/>
      </c>
    </row>
    <row r="387" spans="1:5">
      <c r="A387" t="str">
        <f>IF(COUNTA(Metadata!A382)=1,ROW(Metadata!A382),"")</f>
        <v/>
      </c>
      <c r="B387" t="str">
        <f>IF(COUNTA(Metadata!A382)=1,IF(COUNTA(Metadata!L382,Metadata!B382)=2, IF(Metadata!L382=Metadata!B382, "No", "Yes"), "One (or both) of these fields are empty"),"")</f>
        <v/>
      </c>
      <c r="C387" t="str">
        <f>IF(COUNTA(Metadata!A382)=1,IF(COUNTA(Metadata!B382:'Metadata'!P382)=15, "Yes", "One (or more) of these fields are empty"),"")</f>
        <v/>
      </c>
      <c r="D387" t="str">
        <f>IF(COUNTA(Metadata!A382)=1, IF(ISNUMBER(MATCH(LEFT(Metadata!O382,SEARCH(":",Metadata!O382)-1),'Library and Platform Vocabulary'!$A$117:$A$413,0)), "Yes", "No"),"")</f>
        <v/>
      </c>
      <c r="E387" t="str">
        <f ca="1">IF(COUNTA(Metadata!A382)=1,IF(Metadata!N382&gt;TODAY(),"No, date is in the future or is invalid", "Yes"),"")</f>
        <v/>
      </c>
    </row>
    <row r="388" spans="1:5">
      <c r="A388" t="str">
        <f>IF(COUNTA(Metadata!A383)=1,ROW(Metadata!A383),"")</f>
        <v/>
      </c>
      <c r="B388" t="str">
        <f>IF(COUNTA(Metadata!A383)=1,IF(COUNTA(Metadata!L383,Metadata!B383)=2, IF(Metadata!L383=Metadata!B383, "No", "Yes"), "One (or both) of these fields are empty"),"")</f>
        <v/>
      </c>
      <c r="C388" t="str">
        <f>IF(COUNTA(Metadata!A383)=1,IF(COUNTA(Metadata!B383:'Metadata'!P383)=15, "Yes", "One (or more) of these fields are empty"),"")</f>
        <v/>
      </c>
      <c r="D388" t="str">
        <f>IF(COUNTA(Metadata!A383)=1, IF(ISNUMBER(MATCH(LEFT(Metadata!O383,SEARCH(":",Metadata!O383)-1),'Library and Platform Vocabulary'!$A$117:$A$413,0)), "Yes", "No"),"")</f>
        <v/>
      </c>
      <c r="E388" t="str">
        <f ca="1">IF(COUNTA(Metadata!A383)=1,IF(Metadata!N383&gt;TODAY(),"No, date is in the future or is invalid", "Yes"),"")</f>
        <v/>
      </c>
    </row>
    <row r="389" spans="1:5">
      <c r="A389" t="str">
        <f>IF(COUNTA(Metadata!A384)=1,ROW(Metadata!A384),"")</f>
        <v/>
      </c>
      <c r="B389" t="str">
        <f>IF(COUNTA(Metadata!A384)=1,IF(COUNTA(Metadata!L384,Metadata!B384)=2, IF(Metadata!L384=Metadata!B384, "No", "Yes"), "One (or both) of these fields are empty"),"")</f>
        <v/>
      </c>
      <c r="C389" t="str">
        <f>IF(COUNTA(Metadata!A384)=1,IF(COUNTA(Metadata!B384:'Metadata'!P384)=15, "Yes", "One (or more) of these fields are empty"),"")</f>
        <v/>
      </c>
      <c r="D389" t="str">
        <f>IF(COUNTA(Metadata!A384)=1, IF(ISNUMBER(MATCH(LEFT(Metadata!O384,SEARCH(":",Metadata!O384)-1),'Library and Platform Vocabulary'!$A$117:$A$413,0)), "Yes", "No"),"")</f>
        <v/>
      </c>
      <c r="E389" t="str">
        <f ca="1">IF(COUNTA(Metadata!A384)=1,IF(Metadata!N384&gt;TODAY(),"No, date is in the future or is invalid", "Yes"),"")</f>
        <v/>
      </c>
    </row>
    <row r="390" spans="1:5">
      <c r="A390" t="str">
        <f>IF(COUNTA(Metadata!A385)=1,ROW(Metadata!A385),"")</f>
        <v/>
      </c>
      <c r="B390" t="str">
        <f>IF(COUNTA(Metadata!A385)=1,IF(COUNTA(Metadata!L385,Metadata!B385)=2, IF(Metadata!L385=Metadata!B385, "No", "Yes"), "One (or both) of these fields are empty"),"")</f>
        <v/>
      </c>
      <c r="C390" t="str">
        <f>IF(COUNTA(Metadata!A385)=1,IF(COUNTA(Metadata!B385:'Metadata'!P385)=15, "Yes", "One (or more) of these fields are empty"),"")</f>
        <v/>
      </c>
      <c r="D390" t="str">
        <f>IF(COUNTA(Metadata!A385)=1, IF(ISNUMBER(MATCH(LEFT(Metadata!O385,SEARCH(":",Metadata!O385)-1),'Library and Platform Vocabulary'!$A$117:$A$413,0)), "Yes", "No"),"")</f>
        <v/>
      </c>
      <c r="E390" t="str">
        <f ca="1">IF(COUNTA(Metadata!A385)=1,IF(Metadata!N385&gt;TODAY(),"No, date is in the future or is invalid", "Yes"),"")</f>
        <v/>
      </c>
    </row>
    <row r="391" spans="1:5">
      <c r="A391" t="str">
        <f>IF(COUNTA(Metadata!A386)=1,ROW(Metadata!A386),"")</f>
        <v/>
      </c>
      <c r="B391" t="str">
        <f>IF(COUNTA(Metadata!A386)=1,IF(COUNTA(Metadata!L386,Metadata!B386)=2, IF(Metadata!L386=Metadata!B386, "No", "Yes"), "One (or both) of these fields are empty"),"")</f>
        <v/>
      </c>
      <c r="C391" t="str">
        <f>IF(COUNTA(Metadata!A386)=1,IF(COUNTA(Metadata!B386:'Metadata'!P386)=15, "Yes", "One (or more) of these fields are empty"),"")</f>
        <v/>
      </c>
      <c r="D391" t="str">
        <f>IF(COUNTA(Metadata!A386)=1, IF(ISNUMBER(MATCH(LEFT(Metadata!O386,SEARCH(":",Metadata!O386)-1),'Library and Platform Vocabulary'!$A$117:$A$413,0)), "Yes", "No"),"")</f>
        <v/>
      </c>
      <c r="E391" t="str">
        <f ca="1">IF(COUNTA(Metadata!A386)=1,IF(Metadata!N386&gt;TODAY(),"No, date is in the future or is invalid", "Yes"),"")</f>
        <v/>
      </c>
    </row>
    <row r="392" spans="1:5">
      <c r="A392" t="str">
        <f>IF(COUNTA(Metadata!A387)=1,ROW(Metadata!A387),"")</f>
        <v/>
      </c>
      <c r="B392" t="str">
        <f>IF(COUNTA(Metadata!A387)=1,IF(COUNTA(Metadata!L387,Metadata!B387)=2, IF(Metadata!L387=Metadata!B387, "No", "Yes"), "One (or both) of these fields are empty"),"")</f>
        <v/>
      </c>
      <c r="C392" t="str">
        <f>IF(COUNTA(Metadata!A387)=1,IF(COUNTA(Metadata!B387:'Metadata'!P387)=15, "Yes", "One (or more) of these fields are empty"),"")</f>
        <v/>
      </c>
      <c r="D392" t="str">
        <f>IF(COUNTA(Metadata!A387)=1, IF(ISNUMBER(MATCH(LEFT(Metadata!O387,SEARCH(":",Metadata!O387)-1),'Library and Platform Vocabulary'!$A$117:$A$413,0)), "Yes", "No"),"")</f>
        <v/>
      </c>
      <c r="E392" t="str">
        <f ca="1">IF(COUNTA(Metadata!A387)=1,IF(Metadata!N387&gt;TODAY(),"No, date is in the future or is invalid", "Yes"),"")</f>
        <v/>
      </c>
    </row>
    <row r="393" spans="1:5">
      <c r="A393" t="str">
        <f>IF(COUNTA(Metadata!A388)=1,ROW(Metadata!A388),"")</f>
        <v/>
      </c>
      <c r="B393" t="str">
        <f>IF(COUNTA(Metadata!A388)=1,IF(COUNTA(Metadata!L388,Metadata!B388)=2, IF(Metadata!L388=Metadata!B388, "No", "Yes"), "One (or both) of these fields are empty"),"")</f>
        <v/>
      </c>
      <c r="C393" t="str">
        <f>IF(COUNTA(Metadata!A388)=1,IF(COUNTA(Metadata!B388:'Metadata'!P388)=15, "Yes", "One (or more) of these fields are empty"),"")</f>
        <v/>
      </c>
      <c r="D393" t="str">
        <f>IF(COUNTA(Metadata!A388)=1, IF(ISNUMBER(MATCH(LEFT(Metadata!O388,SEARCH(":",Metadata!O388)-1),'Library and Platform Vocabulary'!$A$117:$A$413,0)), "Yes", "No"),"")</f>
        <v/>
      </c>
      <c r="E393" t="str">
        <f ca="1">IF(COUNTA(Metadata!A388)=1,IF(Metadata!N388&gt;TODAY(),"No, date is in the future or is invalid", "Yes"),"")</f>
        <v/>
      </c>
    </row>
    <row r="394" spans="1:5">
      <c r="A394" t="str">
        <f>IF(COUNTA(Metadata!A389)=1,ROW(Metadata!A389),"")</f>
        <v/>
      </c>
      <c r="B394" t="str">
        <f>IF(COUNTA(Metadata!A389)=1,IF(COUNTA(Metadata!L389,Metadata!B389)=2, IF(Metadata!L389=Metadata!B389, "No", "Yes"), "One (or both) of these fields are empty"),"")</f>
        <v/>
      </c>
      <c r="C394" t="str">
        <f>IF(COUNTA(Metadata!A389)=1,IF(COUNTA(Metadata!B389:'Metadata'!P389)=15, "Yes", "One (or more) of these fields are empty"),"")</f>
        <v/>
      </c>
      <c r="D394" t="str">
        <f>IF(COUNTA(Metadata!A389)=1, IF(ISNUMBER(MATCH(LEFT(Metadata!O389,SEARCH(":",Metadata!O389)-1),'Library and Platform Vocabulary'!$A$117:$A$413,0)), "Yes", "No"),"")</f>
        <v/>
      </c>
      <c r="E394" t="str">
        <f ca="1">IF(COUNTA(Metadata!A389)=1,IF(Metadata!N389&gt;TODAY(),"No, date is in the future or is invalid", "Yes"),"")</f>
        <v/>
      </c>
    </row>
    <row r="395" spans="1:5">
      <c r="A395" t="str">
        <f>IF(COUNTA(Metadata!A390)=1,ROW(Metadata!A390),"")</f>
        <v/>
      </c>
      <c r="B395" t="str">
        <f>IF(COUNTA(Metadata!A390)=1,IF(COUNTA(Metadata!L390,Metadata!B390)=2, IF(Metadata!L390=Metadata!B390, "No", "Yes"), "One (or both) of these fields are empty"),"")</f>
        <v/>
      </c>
      <c r="C395" t="str">
        <f>IF(COUNTA(Metadata!A390)=1,IF(COUNTA(Metadata!B390:'Metadata'!P390)=15, "Yes", "One (or more) of these fields are empty"),"")</f>
        <v/>
      </c>
      <c r="D395" t="str">
        <f>IF(COUNTA(Metadata!A390)=1, IF(ISNUMBER(MATCH(LEFT(Metadata!O390,SEARCH(":",Metadata!O390)-1),'Library and Platform Vocabulary'!$A$117:$A$413,0)), "Yes", "No"),"")</f>
        <v/>
      </c>
      <c r="E395" t="str">
        <f ca="1">IF(COUNTA(Metadata!A390)=1,IF(Metadata!N390&gt;TODAY(),"No, date is in the future or is invalid", "Yes"),"")</f>
        <v/>
      </c>
    </row>
    <row r="396" spans="1:5">
      <c r="A396" t="str">
        <f>IF(COUNTA(Metadata!A391)=1,ROW(Metadata!A391),"")</f>
        <v/>
      </c>
      <c r="B396" t="str">
        <f>IF(COUNTA(Metadata!A391)=1,IF(COUNTA(Metadata!L391,Metadata!B391)=2, IF(Metadata!L391=Metadata!B391, "No", "Yes"), "One (or both) of these fields are empty"),"")</f>
        <v/>
      </c>
      <c r="C396" t="str">
        <f>IF(COUNTA(Metadata!A391)=1,IF(COUNTA(Metadata!B391:'Metadata'!P391)=15, "Yes", "One (or more) of these fields are empty"),"")</f>
        <v/>
      </c>
      <c r="D396" t="str">
        <f>IF(COUNTA(Metadata!A391)=1, IF(ISNUMBER(MATCH(LEFT(Metadata!O391,SEARCH(":",Metadata!O391)-1),'Library and Platform Vocabulary'!$A$117:$A$413,0)), "Yes", "No"),"")</f>
        <v/>
      </c>
      <c r="E396" t="str">
        <f ca="1">IF(COUNTA(Metadata!A391)=1,IF(Metadata!N391&gt;TODAY(),"No, date is in the future or is invalid", "Yes"),"")</f>
        <v/>
      </c>
    </row>
    <row r="397" spans="1:5">
      <c r="A397" t="str">
        <f>IF(COUNTA(Metadata!A392)=1,ROW(Metadata!A392),"")</f>
        <v/>
      </c>
      <c r="B397" t="str">
        <f>IF(COUNTA(Metadata!A392)=1,IF(COUNTA(Metadata!L392,Metadata!B392)=2, IF(Metadata!L392=Metadata!B392, "No", "Yes"), "One (or both) of these fields are empty"),"")</f>
        <v/>
      </c>
      <c r="C397" t="str">
        <f>IF(COUNTA(Metadata!A392)=1,IF(COUNTA(Metadata!B392:'Metadata'!P392)=15, "Yes", "One (or more) of these fields are empty"),"")</f>
        <v/>
      </c>
      <c r="D397" t="str">
        <f>IF(COUNTA(Metadata!A392)=1, IF(ISNUMBER(MATCH(LEFT(Metadata!O392,SEARCH(":",Metadata!O392)-1),'Library and Platform Vocabulary'!$A$117:$A$413,0)), "Yes", "No"),"")</f>
        <v/>
      </c>
      <c r="E397" t="str">
        <f ca="1">IF(COUNTA(Metadata!A392)=1,IF(Metadata!N392&gt;TODAY(),"No, date is in the future or is invalid", "Yes"),"")</f>
        <v/>
      </c>
    </row>
    <row r="398" spans="1:5">
      <c r="A398" t="str">
        <f>IF(COUNTA(Metadata!A393)=1,ROW(Metadata!A393),"")</f>
        <v/>
      </c>
      <c r="B398" t="str">
        <f>IF(COUNTA(Metadata!A393)=1,IF(COUNTA(Metadata!L393,Metadata!B393)=2, IF(Metadata!L393=Metadata!B393, "No", "Yes"), "One (or both) of these fields are empty"),"")</f>
        <v/>
      </c>
      <c r="C398" t="str">
        <f>IF(COUNTA(Metadata!A393)=1,IF(COUNTA(Metadata!B393:'Metadata'!P393)=15, "Yes", "One (or more) of these fields are empty"),"")</f>
        <v/>
      </c>
      <c r="D398" t="str">
        <f>IF(COUNTA(Metadata!A393)=1, IF(ISNUMBER(MATCH(LEFT(Metadata!O393,SEARCH(":",Metadata!O393)-1),'Library and Platform Vocabulary'!$A$117:$A$413,0)), "Yes", "No"),"")</f>
        <v/>
      </c>
      <c r="E398" t="str">
        <f ca="1">IF(COUNTA(Metadata!A393)=1,IF(Metadata!N393&gt;TODAY(),"No, date is in the future or is invalid", "Yes"),"")</f>
        <v/>
      </c>
    </row>
    <row r="399" spans="1:5">
      <c r="A399" t="str">
        <f>IF(COUNTA(Metadata!A394)=1,ROW(Metadata!A394),"")</f>
        <v/>
      </c>
      <c r="B399" t="str">
        <f>IF(COUNTA(Metadata!A394)=1,IF(COUNTA(Metadata!L394,Metadata!B394)=2, IF(Metadata!L394=Metadata!B394, "No", "Yes"), "One (or both) of these fields are empty"),"")</f>
        <v/>
      </c>
      <c r="C399" t="str">
        <f>IF(COUNTA(Metadata!A394)=1,IF(COUNTA(Metadata!B394:'Metadata'!P394)=15, "Yes", "One (or more) of these fields are empty"),"")</f>
        <v/>
      </c>
      <c r="D399" t="str">
        <f>IF(COUNTA(Metadata!A394)=1, IF(ISNUMBER(MATCH(LEFT(Metadata!O394,SEARCH(":",Metadata!O394)-1),'Library and Platform Vocabulary'!$A$117:$A$413,0)), "Yes", "No"),"")</f>
        <v/>
      </c>
      <c r="E399" t="str">
        <f ca="1">IF(COUNTA(Metadata!A394)=1,IF(Metadata!N394&gt;TODAY(),"No, date is in the future or is invalid", "Yes"),"")</f>
        <v/>
      </c>
    </row>
    <row r="400" spans="1:5">
      <c r="A400" t="str">
        <f>IF(COUNTA(Metadata!A395)=1,ROW(Metadata!A395),"")</f>
        <v/>
      </c>
      <c r="B400" t="str">
        <f>IF(COUNTA(Metadata!A395)=1,IF(COUNTA(Metadata!L395,Metadata!B395)=2, IF(Metadata!L395=Metadata!B395, "No", "Yes"), "One (or both) of these fields are empty"),"")</f>
        <v/>
      </c>
      <c r="C400" t="str">
        <f>IF(COUNTA(Metadata!A395)=1,IF(COUNTA(Metadata!B395:'Metadata'!P395)=15, "Yes", "One (or more) of these fields are empty"),"")</f>
        <v/>
      </c>
      <c r="D400" t="str">
        <f>IF(COUNTA(Metadata!A395)=1, IF(ISNUMBER(MATCH(LEFT(Metadata!O395,SEARCH(":",Metadata!O395)-1),'Library and Platform Vocabulary'!$A$117:$A$413,0)), "Yes", "No"),"")</f>
        <v/>
      </c>
      <c r="E400" t="str">
        <f ca="1">IF(COUNTA(Metadata!A395)=1,IF(Metadata!N395&gt;TODAY(),"No, date is in the future or is invalid", "Yes"),"")</f>
        <v/>
      </c>
    </row>
    <row r="401" spans="1:5">
      <c r="A401" t="str">
        <f>IF(COUNTA(Metadata!A396)=1,ROW(Metadata!A396),"")</f>
        <v/>
      </c>
      <c r="B401" t="str">
        <f>IF(COUNTA(Metadata!A396)=1,IF(COUNTA(Metadata!L396,Metadata!B396)=2, IF(Metadata!L396=Metadata!B396, "No", "Yes"), "One (or both) of these fields are empty"),"")</f>
        <v/>
      </c>
      <c r="C401" t="str">
        <f>IF(COUNTA(Metadata!A396)=1,IF(COUNTA(Metadata!B396:'Metadata'!P396)=15, "Yes", "One (or more) of these fields are empty"),"")</f>
        <v/>
      </c>
      <c r="D401" t="str">
        <f>IF(COUNTA(Metadata!A396)=1, IF(ISNUMBER(MATCH(LEFT(Metadata!O396,SEARCH(":",Metadata!O396)-1),'Library and Platform Vocabulary'!$A$117:$A$413,0)), "Yes", "No"),"")</f>
        <v/>
      </c>
      <c r="E401" t="str">
        <f ca="1">IF(COUNTA(Metadata!A396)=1,IF(Metadata!N396&gt;TODAY(),"No, date is in the future or is invalid", "Yes"),"")</f>
        <v/>
      </c>
    </row>
    <row r="402" spans="1:5">
      <c r="A402" t="str">
        <f>IF(COUNTA(Metadata!A397)=1,ROW(Metadata!A397),"")</f>
        <v/>
      </c>
      <c r="B402" t="str">
        <f>IF(COUNTA(Metadata!A397)=1,IF(COUNTA(Metadata!L397,Metadata!B397)=2, IF(Metadata!L397=Metadata!B397, "No", "Yes"), "One (or both) of these fields are empty"),"")</f>
        <v/>
      </c>
      <c r="C402" t="str">
        <f>IF(COUNTA(Metadata!A397)=1,IF(COUNTA(Metadata!B397:'Metadata'!P397)=15, "Yes", "One (or more) of these fields are empty"),"")</f>
        <v/>
      </c>
      <c r="D402" t="str">
        <f>IF(COUNTA(Metadata!A397)=1, IF(ISNUMBER(MATCH(LEFT(Metadata!O397,SEARCH(":",Metadata!O397)-1),'Library and Platform Vocabulary'!$A$117:$A$413,0)), "Yes", "No"),"")</f>
        <v/>
      </c>
      <c r="E402" t="str">
        <f ca="1">IF(COUNTA(Metadata!A397)=1,IF(Metadata!N397&gt;TODAY(),"No, date is in the future or is invalid", "Yes"),"")</f>
        <v/>
      </c>
    </row>
    <row r="403" spans="1:5">
      <c r="A403" t="str">
        <f>IF(COUNTA(Metadata!A398)=1,ROW(Metadata!A398),"")</f>
        <v/>
      </c>
      <c r="B403" t="str">
        <f>IF(COUNTA(Metadata!A398)=1,IF(COUNTA(Metadata!L398,Metadata!B398)=2, IF(Metadata!L398=Metadata!B398, "No", "Yes"), "One (or both) of these fields are empty"),"")</f>
        <v/>
      </c>
      <c r="C403" t="str">
        <f>IF(COUNTA(Metadata!A398)=1,IF(COUNTA(Metadata!B398:'Metadata'!P398)=15, "Yes", "One (or more) of these fields are empty"),"")</f>
        <v/>
      </c>
      <c r="D403" t="str">
        <f>IF(COUNTA(Metadata!A398)=1, IF(ISNUMBER(MATCH(LEFT(Metadata!O398,SEARCH(":",Metadata!O398)-1),'Library and Platform Vocabulary'!$A$117:$A$413,0)), "Yes", "No"),"")</f>
        <v/>
      </c>
      <c r="E403" t="str">
        <f ca="1">IF(COUNTA(Metadata!A398)=1,IF(Metadata!N398&gt;TODAY(),"No, date is in the future or is invalid", "Yes"),"")</f>
        <v/>
      </c>
    </row>
    <row r="404" spans="1:5">
      <c r="A404" t="str">
        <f>IF(COUNTA(Metadata!A399)=1,ROW(Metadata!A399),"")</f>
        <v/>
      </c>
      <c r="B404" t="str">
        <f>IF(COUNTA(Metadata!A399)=1,IF(COUNTA(Metadata!L399,Metadata!B399)=2, IF(Metadata!L399=Metadata!B399, "No", "Yes"), "One (or both) of these fields are empty"),"")</f>
        <v/>
      </c>
      <c r="C404" t="str">
        <f>IF(COUNTA(Metadata!A399)=1,IF(COUNTA(Metadata!B399:'Metadata'!P399)=15, "Yes", "One (or more) of these fields are empty"),"")</f>
        <v/>
      </c>
      <c r="D404" t="str">
        <f>IF(COUNTA(Metadata!A399)=1, IF(ISNUMBER(MATCH(LEFT(Metadata!O399,SEARCH(":",Metadata!O399)-1),'Library and Platform Vocabulary'!$A$117:$A$413,0)), "Yes", "No"),"")</f>
        <v/>
      </c>
      <c r="E404" t="str">
        <f ca="1">IF(COUNTA(Metadata!A399)=1,IF(Metadata!N399&gt;TODAY(),"No, date is in the future or is invalid", "Yes"),"")</f>
        <v/>
      </c>
    </row>
    <row r="405" spans="1:5">
      <c r="A405" t="str">
        <f>IF(COUNTA(Metadata!A400)=1,ROW(Metadata!A400),"")</f>
        <v/>
      </c>
      <c r="B405" t="str">
        <f>IF(COUNTA(Metadata!A400)=1,IF(COUNTA(Metadata!L400,Metadata!B400)=2, IF(Metadata!L400=Metadata!B400, "No", "Yes"), "One (or both) of these fields are empty"),"")</f>
        <v/>
      </c>
      <c r="C405" t="str">
        <f>IF(COUNTA(Metadata!A400)=1,IF(COUNTA(Metadata!B400:'Metadata'!P400)=15, "Yes", "One (or more) of these fields are empty"),"")</f>
        <v/>
      </c>
      <c r="D405" t="str">
        <f>IF(COUNTA(Metadata!A400)=1, IF(ISNUMBER(MATCH(LEFT(Metadata!O400,SEARCH(":",Metadata!O400)-1),'Library and Platform Vocabulary'!$A$117:$A$413,0)), "Yes", "No"),"")</f>
        <v/>
      </c>
      <c r="E405" t="str">
        <f ca="1">IF(COUNTA(Metadata!A400)=1,IF(Metadata!N400&gt;TODAY(),"No, date is in the future or is invalid", "Yes"),"")</f>
        <v/>
      </c>
    </row>
    <row r="406" spans="1:5">
      <c r="A406" t="str">
        <f>IF(COUNTA(Metadata!A401)=1,ROW(Metadata!A401),"")</f>
        <v/>
      </c>
      <c r="B406" t="str">
        <f>IF(COUNTA(Metadata!A401)=1,IF(COUNTA(Metadata!L401,Metadata!B401)=2, IF(Metadata!L401=Metadata!B401, "No", "Yes"), "One (or both) of these fields are empty"),"")</f>
        <v/>
      </c>
      <c r="C406" t="str">
        <f>IF(COUNTA(Metadata!A401)=1,IF(COUNTA(Metadata!B401:'Metadata'!P401)=15, "Yes", "One (or more) of these fields are empty"),"")</f>
        <v/>
      </c>
      <c r="D406" t="str">
        <f>IF(COUNTA(Metadata!A401)=1, IF(ISNUMBER(MATCH(LEFT(Metadata!O401,SEARCH(":",Metadata!O401)-1),'Library and Platform Vocabulary'!$A$117:$A$413,0)), "Yes", "No"),"")</f>
        <v/>
      </c>
      <c r="E406" t="str">
        <f ca="1">IF(COUNTA(Metadata!A401)=1,IF(Metadata!N401&gt;TODAY(),"No, date is in the future or is invalid", "Yes"),"")</f>
        <v/>
      </c>
    </row>
    <row r="407" spans="1:5">
      <c r="A407" t="str">
        <f>IF(COUNTA(Metadata!A402)=1,ROW(Metadata!A402),"")</f>
        <v/>
      </c>
      <c r="B407" t="str">
        <f>IF(COUNTA(Metadata!A402)=1,IF(COUNTA(Metadata!L402,Metadata!B402)=2, IF(Metadata!L402=Metadata!B402, "No", "Yes"), "One (or both) of these fields are empty"),"")</f>
        <v/>
      </c>
      <c r="C407" t="str">
        <f>IF(COUNTA(Metadata!A402)=1,IF(COUNTA(Metadata!B402:'Metadata'!P402)=15, "Yes", "One (or more) of these fields are empty"),"")</f>
        <v/>
      </c>
      <c r="D407" t="str">
        <f>IF(COUNTA(Metadata!A402)=1, IF(ISNUMBER(MATCH(LEFT(Metadata!O402,SEARCH(":",Metadata!O402)-1),'Library and Platform Vocabulary'!$A$117:$A$413,0)), "Yes", "No"),"")</f>
        <v/>
      </c>
      <c r="E407" t="str">
        <f ca="1">IF(COUNTA(Metadata!A402)=1,IF(Metadata!N402&gt;TODAY(),"No, date is in the future or is invalid", "Yes"),"")</f>
        <v/>
      </c>
    </row>
    <row r="408" spans="1:5">
      <c r="A408" t="str">
        <f>IF(COUNTA(Metadata!A403)=1,ROW(Metadata!A403),"")</f>
        <v/>
      </c>
      <c r="B408" t="str">
        <f>IF(COUNTA(Metadata!A403)=1,IF(COUNTA(Metadata!L403,Metadata!B403)=2, IF(Metadata!L403=Metadata!B403, "No", "Yes"), "One (or both) of these fields are empty"),"")</f>
        <v/>
      </c>
      <c r="C408" t="str">
        <f>IF(COUNTA(Metadata!A403)=1,IF(COUNTA(Metadata!B403:'Metadata'!P403)=15, "Yes", "One (or more) of these fields are empty"),"")</f>
        <v/>
      </c>
      <c r="D408" t="str">
        <f>IF(COUNTA(Metadata!A403)=1, IF(ISNUMBER(MATCH(LEFT(Metadata!O403,SEARCH(":",Metadata!O403)-1),'Library and Platform Vocabulary'!$A$117:$A$413,0)), "Yes", "No"),"")</f>
        <v/>
      </c>
      <c r="E408" t="str">
        <f ca="1">IF(COUNTA(Metadata!A403)=1,IF(Metadata!N403&gt;TODAY(),"No, date is in the future or is invalid", "Yes"),"")</f>
        <v/>
      </c>
    </row>
    <row r="409" spans="1:5">
      <c r="A409" t="str">
        <f>IF(COUNTA(Metadata!A404)=1,ROW(Metadata!A404),"")</f>
        <v/>
      </c>
      <c r="B409" t="str">
        <f>IF(COUNTA(Metadata!A404)=1,IF(COUNTA(Metadata!L404,Metadata!B404)=2, IF(Metadata!L404=Metadata!B404, "No", "Yes"), "One (or both) of these fields are empty"),"")</f>
        <v/>
      </c>
      <c r="C409" t="str">
        <f>IF(COUNTA(Metadata!A404)=1,IF(COUNTA(Metadata!B404:'Metadata'!P404)=15, "Yes", "One (or more) of these fields are empty"),"")</f>
        <v/>
      </c>
      <c r="D409" t="str">
        <f>IF(COUNTA(Metadata!A404)=1, IF(ISNUMBER(MATCH(LEFT(Metadata!O404,SEARCH(":",Metadata!O404)-1),'Library and Platform Vocabulary'!$A$117:$A$413,0)), "Yes", "No"),"")</f>
        <v/>
      </c>
      <c r="E409" t="str">
        <f ca="1">IF(COUNTA(Metadata!A404)=1,IF(Metadata!N404&gt;TODAY(),"No, date is in the future or is invalid", "Yes"),"")</f>
        <v/>
      </c>
    </row>
    <row r="410" spans="1:5">
      <c r="A410" t="str">
        <f>IF(COUNTA(Metadata!A405)=1,ROW(Metadata!A405),"")</f>
        <v/>
      </c>
      <c r="B410" t="str">
        <f>IF(COUNTA(Metadata!A405)=1,IF(COUNTA(Metadata!L405,Metadata!B405)=2, IF(Metadata!L405=Metadata!B405, "No", "Yes"), "One (or both) of these fields are empty"),"")</f>
        <v/>
      </c>
      <c r="C410" t="str">
        <f>IF(COUNTA(Metadata!A405)=1,IF(COUNTA(Metadata!B405:'Metadata'!P405)=15, "Yes", "One (or more) of these fields are empty"),"")</f>
        <v/>
      </c>
      <c r="D410" t="str">
        <f>IF(COUNTA(Metadata!A405)=1, IF(ISNUMBER(MATCH(LEFT(Metadata!O405,SEARCH(":",Metadata!O405)-1),'Library and Platform Vocabulary'!$A$117:$A$413,0)), "Yes", "No"),"")</f>
        <v/>
      </c>
      <c r="E410" t="str">
        <f ca="1">IF(COUNTA(Metadata!A405)=1,IF(Metadata!N405&gt;TODAY(),"No, date is in the future or is invalid", "Yes"),"")</f>
        <v/>
      </c>
    </row>
    <row r="411" spans="1:5">
      <c r="A411" t="str">
        <f>IF(COUNTA(Metadata!A406)=1,ROW(Metadata!A406),"")</f>
        <v/>
      </c>
      <c r="B411" t="str">
        <f>IF(COUNTA(Metadata!A406)=1,IF(COUNTA(Metadata!L406,Metadata!B406)=2, IF(Metadata!L406=Metadata!B406, "No", "Yes"), "One (or both) of these fields are empty"),"")</f>
        <v/>
      </c>
      <c r="C411" t="str">
        <f>IF(COUNTA(Metadata!A406)=1,IF(COUNTA(Metadata!B406:'Metadata'!P406)=15, "Yes", "One (or more) of these fields are empty"),"")</f>
        <v/>
      </c>
      <c r="D411" t="str">
        <f>IF(COUNTA(Metadata!A406)=1, IF(ISNUMBER(MATCH(LEFT(Metadata!O406,SEARCH(":",Metadata!O406)-1),'Library and Platform Vocabulary'!$A$117:$A$413,0)), "Yes", "No"),"")</f>
        <v/>
      </c>
      <c r="E411" t="str">
        <f ca="1">IF(COUNTA(Metadata!A406)=1,IF(Metadata!N406&gt;TODAY(),"No, date is in the future or is invalid", "Yes"),"")</f>
        <v/>
      </c>
    </row>
    <row r="412" spans="1:5">
      <c r="A412" t="str">
        <f>IF(COUNTA(Metadata!A407)=1,ROW(Metadata!A407),"")</f>
        <v/>
      </c>
      <c r="B412" t="str">
        <f>IF(COUNTA(Metadata!A407)=1,IF(COUNTA(Metadata!L407,Metadata!B407)=2, IF(Metadata!L407=Metadata!B407, "No", "Yes"), "One (or both) of these fields are empty"),"")</f>
        <v/>
      </c>
      <c r="C412" t="str">
        <f>IF(COUNTA(Metadata!A407)=1,IF(COUNTA(Metadata!B407:'Metadata'!P407)=15, "Yes", "One (or more) of these fields are empty"),"")</f>
        <v/>
      </c>
      <c r="D412" t="str">
        <f>IF(COUNTA(Metadata!A407)=1, IF(ISNUMBER(MATCH(LEFT(Metadata!O407,SEARCH(":",Metadata!O407)-1),'Library and Platform Vocabulary'!$A$117:$A$413,0)), "Yes", "No"),"")</f>
        <v/>
      </c>
      <c r="E412" t="str">
        <f ca="1">IF(COUNTA(Metadata!A407)=1,IF(Metadata!N407&gt;TODAY(),"No, date is in the future or is invalid", "Yes"),"")</f>
        <v/>
      </c>
    </row>
    <row r="413" spans="1:5">
      <c r="A413" t="str">
        <f>IF(COUNTA(Metadata!A408)=1,ROW(Metadata!A408),"")</f>
        <v/>
      </c>
      <c r="B413" t="str">
        <f>IF(COUNTA(Metadata!A408)=1,IF(COUNTA(Metadata!L408,Metadata!B408)=2, IF(Metadata!L408=Metadata!B408, "No", "Yes"), "One (or both) of these fields are empty"),"")</f>
        <v/>
      </c>
      <c r="C413" t="str">
        <f>IF(COUNTA(Metadata!A408)=1,IF(COUNTA(Metadata!B408:'Metadata'!P408)=15, "Yes", "One (or more) of these fields are empty"),"")</f>
        <v/>
      </c>
      <c r="D413" t="str">
        <f>IF(COUNTA(Metadata!A408)=1, IF(ISNUMBER(MATCH(LEFT(Metadata!O408,SEARCH(":",Metadata!O408)-1),'Library and Platform Vocabulary'!$A$117:$A$413,0)), "Yes", "No"),"")</f>
        <v/>
      </c>
      <c r="E413" t="str">
        <f ca="1">IF(COUNTA(Metadata!A408)=1,IF(Metadata!N408&gt;TODAY(),"No, date is in the future or is invalid", "Yes"),"")</f>
        <v/>
      </c>
    </row>
    <row r="414" spans="1:5">
      <c r="A414" t="str">
        <f>IF(COUNTA(Metadata!A409)=1,ROW(Metadata!A409),"")</f>
        <v/>
      </c>
      <c r="B414" t="str">
        <f>IF(COUNTA(Metadata!A409)=1,IF(COUNTA(Metadata!L409,Metadata!B409)=2, IF(Metadata!L409=Metadata!B409, "No", "Yes"), "One (or both) of these fields are empty"),"")</f>
        <v/>
      </c>
      <c r="C414" t="str">
        <f>IF(COUNTA(Metadata!A409)=1,IF(COUNTA(Metadata!B409:'Metadata'!P409)=15, "Yes", "One (or more) of these fields are empty"),"")</f>
        <v/>
      </c>
      <c r="D414" t="str">
        <f>IF(COUNTA(Metadata!A409)=1, IF(ISNUMBER(MATCH(LEFT(Metadata!O409,SEARCH(":",Metadata!O409)-1),'Library and Platform Vocabulary'!$A$117:$A$413,0)), "Yes", "No"),"")</f>
        <v/>
      </c>
      <c r="E414" t="str">
        <f ca="1">IF(COUNTA(Metadata!A409)=1,IF(Metadata!N409&gt;TODAY(),"No, date is in the future or is invalid", "Yes"),"")</f>
        <v/>
      </c>
    </row>
    <row r="415" spans="1:5">
      <c r="A415" t="str">
        <f>IF(COUNTA(Metadata!A410)=1,ROW(Metadata!A410),"")</f>
        <v/>
      </c>
      <c r="B415" t="str">
        <f>IF(COUNTA(Metadata!A410)=1,IF(COUNTA(Metadata!L410,Metadata!B410)=2, IF(Metadata!L410=Metadata!B410, "No", "Yes"), "One (or both) of these fields are empty"),"")</f>
        <v/>
      </c>
      <c r="C415" t="str">
        <f>IF(COUNTA(Metadata!A410)=1,IF(COUNTA(Metadata!B410:'Metadata'!P410)=15, "Yes", "One (or more) of these fields are empty"),"")</f>
        <v/>
      </c>
      <c r="D415" t="str">
        <f>IF(COUNTA(Metadata!A410)=1, IF(ISNUMBER(MATCH(LEFT(Metadata!O410,SEARCH(":",Metadata!O410)-1),'Library and Platform Vocabulary'!$A$117:$A$413,0)), "Yes", "No"),"")</f>
        <v/>
      </c>
      <c r="E415" t="str">
        <f ca="1">IF(COUNTA(Metadata!A410)=1,IF(Metadata!N410&gt;TODAY(),"No, date is in the future or is invalid", "Yes"),"")</f>
        <v/>
      </c>
    </row>
    <row r="416" spans="1:5">
      <c r="A416" t="str">
        <f>IF(COUNTA(Metadata!A411)=1,ROW(Metadata!A411),"")</f>
        <v/>
      </c>
      <c r="B416" t="str">
        <f>IF(COUNTA(Metadata!A411)=1,IF(COUNTA(Metadata!L411,Metadata!B411)=2, IF(Metadata!L411=Metadata!B411, "No", "Yes"), "One (or both) of these fields are empty"),"")</f>
        <v/>
      </c>
      <c r="C416" t="str">
        <f>IF(COUNTA(Metadata!A411)=1,IF(COUNTA(Metadata!B411:'Metadata'!P411)=15, "Yes", "One (or more) of these fields are empty"),"")</f>
        <v/>
      </c>
      <c r="D416" t="str">
        <f>IF(COUNTA(Metadata!A411)=1, IF(ISNUMBER(MATCH(LEFT(Metadata!O411,SEARCH(":",Metadata!O411)-1),'Library and Platform Vocabulary'!$A$117:$A$413,0)), "Yes", "No"),"")</f>
        <v/>
      </c>
      <c r="E416" t="str">
        <f ca="1">IF(COUNTA(Metadata!A411)=1,IF(Metadata!N411&gt;TODAY(),"No, date is in the future or is invalid", "Yes"),"")</f>
        <v/>
      </c>
    </row>
    <row r="417" spans="1:5">
      <c r="A417" t="str">
        <f>IF(COUNTA(Metadata!A412)=1,ROW(Metadata!A412),"")</f>
        <v/>
      </c>
      <c r="B417" t="str">
        <f>IF(COUNTA(Metadata!A412)=1,IF(COUNTA(Metadata!L412,Metadata!B412)=2, IF(Metadata!L412=Metadata!B412, "No", "Yes"), "One (or both) of these fields are empty"),"")</f>
        <v/>
      </c>
      <c r="C417" t="str">
        <f>IF(COUNTA(Metadata!A412)=1,IF(COUNTA(Metadata!B412:'Metadata'!P412)=15, "Yes", "One (or more) of these fields are empty"),"")</f>
        <v/>
      </c>
      <c r="D417" t="str">
        <f>IF(COUNTA(Metadata!A412)=1, IF(ISNUMBER(MATCH(LEFT(Metadata!O412,SEARCH(":",Metadata!O412)-1),'Library and Platform Vocabulary'!$A$117:$A$413,0)), "Yes", "No"),"")</f>
        <v/>
      </c>
      <c r="E417" t="str">
        <f ca="1">IF(COUNTA(Metadata!A412)=1,IF(Metadata!N412&gt;TODAY(),"No, date is in the future or is invalid", "Yes"),"")</f>
        <v/>
      </c>
    </row>
    <row r="418" spans="1:5">
      <c r="A418" t="str">
        <f>IF(COUNTA(Metadata!A413)=1,ROW(Metadata!A413),"")</f>
        <v/>
      </c>
      <c r="B418" t="str">
        <f>IF(COUNTA(Metadata!A413)=1,IF(COUNTA(Metadata!L413,Metadata!B413)=2, IF(Metadata!L413=Metadata!B413, "No", "Yes"), "One (or both) of these fields are empty"),"")</f>
        <v/>
      </c>
      <c r="C418" t="str">
        <f>IF(COUNTA(Metadata!A413)=1,IF(COUNTA(Metadata!B413:'Metadata'!P413)=15, "Yes", "One (or more) of these fields are empty"),"")</f>
        <v/>
      </c>
      <c r="D418" t="str">
        <f>IF(COUNTA(Metadata!A413)=1, IF(ISNUMBER(MATCH(LEFT(Metadata!O413,SEARCH(":",Metadata!O413)-1),'Library and Platform Vocabulary'!$A$117:$A$413,0)), "Yes", "No"),"")</f>
        <v/>
      </c>
      <c r="E418" t="str">
        <f ca="1">IF(COUNTA(Metadata!A413)=1,IF(Metadata!N413&gt;TODAY(),"No, date is in the future or is invalid", "Yes"),"")</f>
        <v/>
      </c>
    </row>
    <row r="419" spans="1:5">
      <c r="A419" t="str">
        <f>IF(COUNTA(Metadata!A414)=1,ROW(Metadata!A414),"")</f>
        <v/>
      </c>
      <c r="B419" t="str">
        <f>IF(COUNTA(Metadata!A414)=1,IF(COUNTA(Metadata!L414,Metadata!B414)=2, IF(Metadata!L414=Metadata!B414, "No", "Yes"), "One (or both) of these fields are empty"),"")</f>
        <v/>
      </c>
      <c r="C419" t="str">
        <f>IF(COUNTA(Metadata!A414)=1,IF(COUNTA(Metadata!B414:'Metadata'!P414)=15, "Yes", "One (or more) of these fields are empty"),"")</f>
        <v/>
      </c>
      <c r="D419" t="str">
        <f>IF(COUNTA(Metadata!A414)=1, IF(ISNUMBER(MATCH(LEFT(Metadata!O414,SEARCH(":",Metadata!O414)-1),'Library and Platform Vocabulary'!$A$117:$A$413,0)), "Yes", "No"),"")</f>
        <v/>
      </c>
      <c r="E419" t="str">
        <f ca="1">IF(COUNTA(Metadata!A414)=1,IF(Metadata!N414&gt;TODAY(),"No, date is in the future or is invalid", "Yes"),"")</f>
        <v/>
      </c>
    </row>
    <row r="420" spans="1:5">
      <c r="A420" t="str">
        <f>IF(COUNTA(Metadata!A415)=1,ROW(Metadata!A415),"")</f>
        <v/>
      </c>
      <c r="B420" t="str">
        <f>IF(COUNTA(Metadata!A415)=1,IF(COUNTA(Metadata!L415,Metadata!B415)=2, IF(Metadata!L415=Metadata!B415, "No", "Yes"), "One (or both) of these fields are empty"),"")</f>
        <v/>
      </c>
      <c r="C420" t="str">
        <f>IF(COUNTA(Metadata!A415)=1,IF(COUNTA(Metadata!B415:'Metadata'!P415)=15, "Yes", "One (or more) of these fields are empty"),"")</f>
        <v/>
      </c>
      <c r="D420" t="str">
        <f>IF(COUNTA(Metadata!A415)=1, IF(ISNUMBER(MATCH(LEFT(Metadata!O415,SEARCH(":",Metadata!O415)-1),'Library and Platform Vocabulary'!$A$117:$A$413,0)), "Yes", "No"),"")</f>
        <v/>
      </c>
      <c r="E420" t="str">
        <f ca="1">IF(COUNTA(Metadata!A415)=1,IF(Metadata!N415&gt;TODAY(),"No, date is in the future or is invalid", "Yes"),"")</f>
        <v/>
      </c>
    </row>
    <row r="421" spans="1:5">
      <c r="A421" t="str">
        <f>IF(COUNTA(Metadata!A416)=1,ROW(Metadata!A416),"")</f>
        <v/>
      </c>
      <c r="B421" t="str">
        <f>IF(COUNTA(Metadata!A416)=1,IF(COUNTA(Metadata!L416,Metadata!B416)=2, IF(Metadata!L416=Metadata!B416, "No", "Yes"), "One (or both) of these fields are empty"),"")</f>
        <v/>
      </c>
      <c r="C421" t="str">
        <f>IF(COUNTA(Metadata!A416)=1,IF(COUNTA(Metadata!B416:'Metadata'!P416)=15, "Yes", "One (or more) of these fields are empty"),"")</f>
        <v/>
      </c>
      <c r="D421" t="str">
        <f>IF(COUNTA(Metadata!A416)=1, IF(ISNUMBER(MATCH(LEFT(Metadata!O416,SEARCH(":",Metadata!O416)-1),'Library and Platform Vocabulary'!$A$117:$A$413,0)), "Yes", "No"),"")</f>
        <v/>
      </c>
      <c r="E421" t="str">
        <f ca="1">IF(COUNTA(Metadata!A416)=1,IF(Metadata!N416&gt;TODAY(),"No, date is in the future or is invalid", "Yes"),"")</f>
        <v/>
      </c>
    </row>
    <row r="422" spans="1:5">
      <c r="A422" t="str">
        <f>IF(COUNTA(Metadata!A417)=1,ROW(Metadata!A417),"")</f>
        <v/>
      </c>
      <c r="B422" t="str">
        <f>IF(COUNTA(Metadata!A417)=1,IF(COUNTA(Metadata!L417,Metadata!B417)=2, IF(Metadata!L417=Metadata!B417, "No", "Yes"), "One (or both) of these fields are empty"),"")</f>
        <v/>
      </c>
      <c r="C422" t="str">
        <f>IF(COUNTA(Metadata!A417)=1,IF(COUNTA(Metadata!B417:'Metadata'!P417)=15, "Yes", "One (or more) of these fields are empty"),"")</f>
        <v/>
      </c>
      <c r="D422" t="str">
        <f>IF(COUNTA(Metadata!A417)=1, IF(ISNUMBER(MATCH(LEFT(Metadata!O417,SEARCH(":",Metadata!O417)-1),'Library and Platform Vocabulary'!$A$117:$A$413,0)), "Yes", "No"),"")</f>
        <v/>
      </c>
      <c r="E422" t="str">
        <f ca="1">IF(COUNTA(Metadata!A417)=1,IF(Metadata!N417&gt;TODAY(),"No, date is in the future or is invalid", "Yes"),"")</f>
        <v/>
      </c>
    </row>
    <row r="423" spans="1:5">
      <c r="A423" t="str">
        <f>IF(COUNTA(Metadata!A418)=1,ROW(Metadata!A418),"")</f>
        <v/>
      </c>
      <c r="B423" t="str">
        <f>IF(COUNTA(Metadata!A418)=1,IF(COUNTA(Metadata!L418,Metadata!B418)=2, IF(Metadata!L418=Metadata!B418, "No", "Yes"), "One (or both) of these fields are empty"),"")</f>
        <v/>
      </c>
      <c r="C423" t="str">
        <f>IF(COUNTA(Metadata!A418)=1,IF(COUNTA(Metadata!B418:'Metadata'!P418)=15, "Yes", "One (or more) of these fields are empty"),"")</f>
        <v/>
      </c>
      <c r="D423" t="str">
        <f>IF(COUNTA(Metadata!A418)=1, IF(ISNUMBER(MATCH(LEFT(Metadata!O418,SEARCH(":",Metadata!O418)-1),'Library and Platform Vocabulary'!$A$117:$A$413,0)), "Yes", "No"),"")</f>
        <v/>
      </c>
      <c r="E423" t="str">
        <f ca="1">IF(COUNTA(Metadata!A418)=1,IF(Metadata!N418&gt;TODAY(),"No, date is in the future or is invalid", "Yes"),"")</f>
        <v/>
      </c>
    </row>
    <row r="424" spans="1:5">
      <c r="A424" t="str">
        <f>IF(COUNTA(Metadata!A419)=1,ROW(Metadata!A419),"")</f>
        <v/>
      </c>
      <c r="B424" t="str">
        <f>IF(COUNTA(Metadata!A419)=1,IF(COUNTA(Metadata!L419,Metadata!B419)=2, IF(Metadata!L419=Metadata!B419, "No", "Yes"), "One (or both) of these fields are empty"),"")</f>
        <v/>
      </c>
      <c r="C424" t="str">
        <f>IF(COUNTA(Metadata!A419)=1,IF(COUNTA(Metadata!B419:'Metadata'!P419)=15, "Yes", "One (or more) of these fields are empty"),"")</f>
        <v/>
      </c>
      <c r="D424" t="str">
        <f>IF(COUNTA(Metadata!A419)=1, IF(ISNUMBER(MATCH(LEFT(Metadata!O419,SEARCH(":",Metadata!O419)-1),'Library and Platform Vocabulary'!$A$117:$A$413,0)), "Yes", "No"),"")</f>
        <v/>
      </c>
      <c r="E424" t="str">
        <f ca="1">IF(COUNTA(Metadata!A419)=1,IF(Metadata!N419&gt;TODAY(),"No, date is in the future or is invalid", "Yes"),"")</f>
        <v/>
      </c>
    </row>
    <row r="425" spans="1:5">
      <c r="A425" t="str">
        <f>IF(COUNTA(Metadata!A420)=1,ROW(Metadata!A420),"")</f>
        <v/>
      </c>
      <c r="B425" t="str">
        <f>IF(COUNTA(Metadata!A420)=1,IF(COUNTA(Metadata!L420,Metadata!B420)=2, IF(Metadata!L420=Metadata!B420, "No", "Yes"), "One (or both) of these fields are empty"),"")</f>
        <v/>
      </c>
      <c r="C425" t="str">
        <f>IF(COUNTA(Metadata!A420)=1,IF(COUNTA(Metadata!B420:'Metadata'!P420)=15, "Yes", "One (or more) of these fields are empty"),"")</f>
        <v/>
      </c>
      <c r="D425" t="str">
        <f>IF(COUNTA(Metadata!A420)=1, IF(ISNUMBER(MATCH(LEFT(Metadata!O420,SEARCH(":",Metadata!O420)-1),'Library and Platform Vocabulary'!$A$117:$A$413,0)), "Yes", "No"),"")</f>
        <v/>
      </c>
      <c r="E425" t="str">
        <f ca="1">IF(COUNTA(Metadata!A420)=1,IF(Metadata!N420&gt;TODAY(),"No, date is in the future or is invalid", "Yes"),"")</f>
        <v/>
      </c>
    </row>
    <row r="426" spans="1:5">
      <c r="A426" t="str">
        <f>IF(COUNTA(Metadata!A421)=1,ROW(Metadata!A421),"")</f>
        <v/>
      </c>
      <c r="B426" t="str">
        <f>IF(COUNTA(Metadata!A421)=1,IF(COUNTA(Metadata!L421,Metadata!B421)=2, IF(Metadata!L421=Metadata!B421, "No", "Yes"), "One (or both) of these fields are empty"),"")</f>
        <v/>
      </c>
      <c r="C426" t="str">
        <f>IF(COUNTA(Metadata!A421)=1,IF(COUNTA(Metadata!B421:'Metadata'!P421)=15, "Yes", "One (or more) of these fields are empty"),"")</f>
        <v/>
      </c>
      <c r="D426" t="str">
        <f>IF(COUNTA(Metadata!A421)=1, IF(ISNUMBER(MATCH(LEFT(Metadata!O421,SEARCH(":",Metadata!O421)-1),'Library and Platform Vocabulary'!$A$117:$A$413,0)), "Yes", "No"),"")</f>
        <v/>
      </c>
      <c r="E426" t="str">
        <f ca="1">IF(COUNTA(Metadata!A421)=1,IF(Metadata!N421&gt;TODAY(),"No, date is in the future or is invalid", "Yes"),"")</f>
        <v/>
      </c>
    </row>
    <row r="427" spans="1:5">
      <c r="A427" t="str">
        <f>IF(COUNTA(Metadata!A422)=1,ROW(Metadata!A422),"")</f>
        <v/>
      </c>
      <c r="B427" t="str">
        <f>IF(COUNTA(Metadata!A422)=1,IF(COUNTA(Metadata!L422,Metadata!B422)=2, IF(Metadata!L422=Metadata!B422, "No", "Yes"), "One (or both) of these fields are empty"),"")</f>
        <v/>
      </c>
      <c r="C427" t="str">
        <f>IF(COUNTA(Metadata!A422)=1,IF(COUNTA(Metadata!B422:'Metadata'!P422)=15, "Yes", "One (or more) of these fields are empty"),"")</f>
        <v/>
      </c>
      <c r="D427" t="str">
        <f>IF(COUNTA(Metadata!A422)=1, IF(ISNUMBER(MATCH(LEFT(Metadata!O422,SEARCH(":",Metadata!O422)-1),'Library and Platform Vocabulary'!$A$117:$A$413,0)), "Yes", "No"),"")</f>
        <v/>
      </c>
      <c r="E427" t="str">
        <f ca="1">IF(COUNTA(Metadata!A422)=1,IF(Metadata!N422&gt;TODAY(),"No, date is in the future or is invalid", "Yes"),"")</f>
        <v/>
      </c>
    </row>
    <row r="428" spans="1:5">
      <c r="A428" t="str">
        <f>IF(COUNTA(Metadata!A423)=1,ROW(Metadata!A423),"")</f>
        <v/>
      </c>
      <c r="B428" t="str">
        <f>IF(COUNTA(Metadata!A423)=1,IF(COUNTA(Metadata!L423,Metadata!B423)=2, IF(Metadata!L423=Metadata!B423, "No", "Yes"), "One (or both) of these fields are empty"),"")</f>
        <v/>
      </c>
      <c r="C428" t="str">
        <f>IF(COUNTA(Metadata!A423)=1,IF(COUNTA(Metadata!B423:'Metadata'!P423)=15, "Yes", "One (or more) of these fields are empty"),"")</f>
        <v/>
      </c>
      <c r="D428" t="str">
        <f>IF(COUNTA(Metadata!A423)=1, IF(ISNUMBER(MATCH(LEFT(Metadata!O423,SEARCH(":",Metadata!O423)-1),'Library and Platform Vocabulary'!$A$117:$A$413,0)), "Yes", "No"),"")</f>
        <v/>
      </c>
      <c r="E428" t="str">
        <f ca="1">IF(COUNTA(Metadata!A423)=1,IF(Metadata!N423&gt;TODAY(),"No, date is in the future or is invalid", "Yes"),"")</f>
        <v/>
      </c>
    </row>
    <row r="429" spans="1:5">
      <c r="A429" t="str">
        <f>IF(COUNTA(Metadata!A424)=1,ROW(Metadata!A424),"")</f>
        <v/>
      </c>
      <c r="B429" t="str">
        <f>IF(COUNTA(Metadata!A424)=1,IF(COUNTA(Metadata!L424,Metadata!B424)=2, IF(Metadata!L424=Metadata!B424, "No", "Yes"), "One (or both) of these fields are empty"),"")</f>
        <v/>
      </c>
      <c r="C429" t="str">
        <f>IF(COUNTA(Metadata!A424)=1,IF(COUNTA(Metadata!B424:'Metadata'!P424)=15, "Yes", "One (or more) of these fields are empty"),"")</f>
        <v/>
      </c>
      <c r="D429" t="str">
        <f>IF(COUNTA(Metadata!A424)=1, IF(ISNUMBER(MATCH(LEFT(Metadata!O424,SEARCH(":",Metadata!O424)-1),'Library and Platform Vocabulary'!$A$117:$A$413,0)), "Yes", "No"),"")</f>
        <v/>
      </c>
      <c r="E429" t="str">
        <f ca="1">IF(COUNTA(Metadata!A424)=1,IF(Metadata!N424&gt;TODAY(),"No, date is in the future or is invalid", "Yes"),"")</f>
        <v/>
      </c>
    </row>
    <row r="430" spans="1:5">
      <c r="A430" t="str">
        <f>IF(COUNTA(Metadata!A425)=1,ROW(Metadata!A425),"")</f>
        <v/>
      </c>
      <c r="B430" t="str">
        <f>IF(COUNTA(Metadata!A425)=1,IF(COUNTA(Metadata!L425,Metadata!B425)=2, IF(Metadata!L425=Metadata!B425, "No", "Yes"), "One (or both) of these fields are empty"),"")</f>
        <v/>
      </c>
      <c r="C430" t="str">
        <f>IF(COUNTA(Metadata!A425)=1,IF(COUNTA(Metadata!B425:'Metadata'!P425)=15, "Yes", "One (or more) of these fields are empty"),"")</f>
        <v/>
      </c>
      <c r="D430" t="str">
        <f>IF(COUNTA(Metadata!A425)=1, IF(ISNUMBER(MATCH(LEFT(Metadata!O425,SEARCH(":",Metadata!O425)-1),'Library and Platform Vocabulary'!$A$117:$A$413,0)), "Yes", "No"),"")</f>
        <v/>
      </c>
      <c r="E430" t="str">
        <f ca="1">IF(COUNTA(Metadata!A425)=1,IF(Metadata!N425&gt;TODAY(),"No, date is in the future or is invalid", "Yes"),"")</f>
        <v/>
      </c>
    </row>
    <row r="431" spans="1:5">
      <c r="A431" t="str">
        <f>IF(COUNTA(Metadata!A426)=1,ROW(Metadata!A426),"")</f>
        <v/>
      </c>
      <c r="B431" t="str">
        <f>IF(COUNTA(Metadata!A426)=1,IF(COUNTA(Metadata!L426,Metadata!B426)=2, IF(Metadata!L426=Metadata!B426, "No", "Yes"), "One (or both) of these fields are empty"),"")</f>
        <v/>
      </c>
      <c r="C431" t="str">
        <f>IF(COUNTA(Metadata!A426)=1,IF(COUNTA(Metadata!B426:'Metadata'!P426)=15, "Yes", "One (or more) of these fields are empty"),"")</f>
        <v/>
      </c>
      <c r="D431" t="str">
        <f>IF(COUNTA(Metadata!A426)=1, IF(ISNUMBER(MATCH(LEFT(Metadata!O426,SEARCH(":",Metadata!O426)-1),'Library and Platform Vocabulary'!$A$117:$A$413,0)), "Yes", "No"),"")</f>
        <v/>
      </c>
      <c r="E431" t="str">
        <f ca="1">IF(COUNTA(Metadata!A426)=1,IF(Metadata!N426&gt;TODAY(),"No, date is in the future or is invalid", "Yes"),"")</f>
        <v/>
      </c>
    </row>
    <row r="432" spans="1:5">
      <c r="A432" t="str">
        <f>IF(COUNTA(Metadata!A427)=1,ROW(Metadata!A427),"")</f>
        <v/>
      </c>
      <c r="B432" t="str">
        <f>IF(COUNTA(Metadata!A427)=1,IF(COUNTA(Metadata!L427,Metadata!B427)=2, IF(Metadata!L427=Metadata!B427, "No", "Yes"), "One (or both) of these fields are empty"),"")</f>
        <v/>
      </c>
      <c r="C432" t="str">
        <f>IF(COUNTA(Metadata!A427)=1,IF(COUNTA(Metadata!B427:'Metadata'!P427)=15, "Yes", "One (or more) of these fields are empty"),"")</f>
        <v/>
      </c>
      <c r="D432" t="str">
        <f>IF(COUNTA(Metadata!A427)=1, IF(ISNUMBER(MATCH(LEFT(Metadata!O427,SEARCH(":",Metadata!O427)-1),'Library and Platform Vocabulary'!$A$117:$A$413,0)), "Yes", "No"),"")</f>
        <v/>
      </c>
      <c r="E432" t="str">
        <f ca="1">IF(COUNTA(Metadata!A427)=1,IF(Metadata!N427&gt;TODAY(),"No, date is in the future or is invalid", "Yes"),"")</f>
        <v/>
      </c>
    </row>
    <row r="433" spans="1:5">
      <c r="A433" t="str">
        <f>IF(COUNTA(Metadata!A428)=1,ROW(Metadata!A428),"")</f>
        <v/>
      </c>
      <c r="B433" t="str">
        <f>IF(COUNTA(Metadata!A428)=1,IF(COUNTA(Metadata!L428,Metadata!B428)=2, IF(Metadata!L428=Metadata!B428, "No", "Yes"), "One (or both) of these fields are empty"),"")</f>
        <v/>
      </c>
      <c r="C433" t="str">
        <f>IF(COUNTA(Metadata!A428)=1,IF(COUNTA(Metadata!B428:'Metadata'!P428)=15, "Yes", "One (or more) of these fields are empty"),"")</f>
        <v/>
      </c>
      <c r="D433" t="str">
        <f>IF(COUNTA(Metadata!A428)=1, IF(ISNUMBER(MATCH(LEFT(Metadata!O428,SEARCH(":",Metadata!O428)-1),'Library and Platform Vocabulary'!$A$117:$A$413,0)), "Yes", "No"),"")</f>
        <v/>
      </c>
      <c r="E433" t="str">
        <f ca="1">IF(COUNTA(Metadata!A428)=1,IF(Metadata!N428&gt;TODAY(),"No, date is in the future or is invalid", "Yes"),"")</f>
        <v/>
      </c>
    </row>
    <row r="434" spans="1:5">
      <c r="A434" t="str">
        <f>IF(COUNTA(Metadata!A429)=1,ROW(Metadata!A429),"")</f>
        <v/>
      </c>
      <c r="B434" t="str">
        <f>IF(COUNTA(Metadata!A429)=1,IF(COUNTA(Metadata!L429,Metadata!B429)=2, IF(Metadata!L429=Metadata!B429, "No", "Yes"), "One (or both) of these fields are empty"),"")</f>
        <v/>
      </c>
      <c r="C434" t="str">
        <f>IF(COUNTA(Metadata!A429)=1,IF(COUNTA(Metadata!B429:'Metadata'!P429)=15, "Yes", "One (or more) of these fields are empty"),"")</f>
        <v/>
      </c>
      <c r="D434" t="str">
        <f>IF(COUNTA(Metadata!A429)=1, IF(ISNUMBER(MATCH(LEFT(Metadata!O429,SEARCH(":",Metadata!O429)-1),'Library and Platform Vocabulary'!$A$117:$A$413,0)), "Yes", "No"),"")</f>
        <v/>
      </c>
      <c r="E434" t="str">
        <f ca="1">IF(COUNTA(Metadata!A429)=1,IF(Metadata!N429&gt;TODAY(),"No, date is in the future or is invalid", "Yes"),"")</f>
        <v/>
      </c>
    </row>
    <row r="435" spans="1:5">
      <c r="A435" t="str">
        <f>IF(COUNTA(Metadata!A430)=1,ROW(Metadata!A430),"")</f>
        <v/>
      </c>
      <c r="B435" t="str">
        <f>IF(COUNTA(Metadata!A430)=1,IF(COUNTA(Metadata!L430,Metadata!B430)=2, IF(Metadata!L430=Metadata!B430, "No", "Yes"), "One (or both) of these fields are empty"),"")</f>
        <v/>
      </c>
      <c r="C435" t="str">
        <f>IF(COUNTA(Metadata!A430)=1,IF(COUNTA(Metadata!B430:'Metadata'!P430)=15, "Yes", "One (or more) of these fields are empty"),"")</f>
        <v/>
      </c>
      <c r="D435" t="str">
        <f>IF(COUNTA(Metadata!A430)=1, IF(ISNUMBER(MATCH(LEFT(Metadata!O430,SEARCH(":",Metadata!O430)-1),'Library and Platform Vocabulary'!$A$117:$A$413,0)), "Yes", "No"),"")</f>
        <v/>
      </c>
      <c r="E435" t="str">
        <f ca="1">IF(COUNTA(Metadata!A430)=1,IF(Metadata!N430&gt;TODAY(),"No, date is in the future or is invalid", "Yes"),"")</f>
        <v/>
      </c>
    </row>
    <row r="436" spans="1:5">
      <c r="A436" t="str">
        <f>IF(COUNTA(Metadata!A431)=1,ROW(Metadata!A431),"")</f>
        <v/>
      </c>
      <c r="B436" t="str">
        <f>IF(COUNTA(Metadata!A431)=1,IF(COUNTA(Metadata!L431,Metadata!B431)=2, IF(Metadata!L431=Metadata!B431, "No", "Yes"), "One (or both) of these fields are empty"),"")</f>
        <v/>
      </c>
      <c r="C436" t="str">
        <f>IF(COUNTA(Metadata!A431)=1,IF(COUNTA(Metadata!B431:'Metadata'!P431)=15, "Yes", "One (or more) of these fields are empty"),"")</f>
        <v/>
      </c>
      <c r="D436" t="str">
        <f>IF(COUNTA(Metadata!A431)=1, IF(ISNUMBER(MATCH(LEFT(Metadata!O431,SEARCH(":",Metadata!O431)-1),'Library and Platform Vocabulary'!$A$117:$A$413,0)), "Yes", "No"),"")</f>
        <v/>
      </c>
      <c r="E436" t="str">
        <f ca="1">IF(COUNTA(Metadata!A431)=1,IF(Metadata!N431&gt;TODAY(),"No, date is in the future or is invalid", "Yes"),"")</f>
        <v/>
      </c>
    </row>
    <row r="437" spans="1:5">
      <c r="A437" t="str">
        <f>IF(COUNTA(Metadata!A432)=1,ROW(Metadata!A432),"")</f>
        <v/>
      </c>
      <c r="B437" t="str">
        <f>IF(COUNTA(Metadata!A432)=1,IF(COUNTA(Metadata!L432,Metadata!B432)=2, IF(Metadata!L432=Metadata!B432, "No", "Yes"), "One (or both) of these fields are empty"),"")</f>
        <v/>
      </c>
      <c r="C437" t="str">
        <f>IF(COUNTA(Metadata!A432)=1,IF(COUNTA(Metadata!B432:'Metadata'!P432)=15, "Yes", "One (or more) of these fields are empty"),"")</f>
        <v/>
      </c>
      <c r="D437" t="str">
        <f>IF(COUNTA(Metadata!A432)=1, IF(ISNUMBER(MATCH(LEFT(Metadata!O432,SEARCH(":",Metadata!O432)-1),'Library and Platform Vocabulary'!$A$117:$A$413,0)), "Yes", "No"),"")</f>
        <v/>
      </c>
      <c r="E437" t="str">
        <f ca="1">IF(COUNTA(Metadata!A432)=1,IF(Metadata!N432&gt;TODAY(),"No, date is in the future or is invalid", "Yes"),"")</f>
        <v/>
      </c>
    </row>
    <row r="438" spans="1:5">
      <c r="A438" t="str">
        <f>IF(COUNTA(Metadata!A433)=1,ROW(Metadata!A433),"")</f>
        <v/>
      </c>
      <c r="B438" t="str">
        <f>IF(COUNTA(Metadata!A433)=1,IF(COUNTA(Metadata!L433,Metadata!B433)=2, IF(Metadata!L433=Metadata!B433, "No", "Yes"), "One (or both) of these fields are empty"),"")</f>
        <v/>
      </c>
      <c r="C438" t="str">
        <f>IF(COUNTA(Metadata!A433)=1,IF(COUNTA(Metadata!B433:'Metadata'!P433)=15, "Yes", "One (or more) of these fields are empty"),"")</f>
        <v/>
      </c>
      <c r="D438" t="str">
        <f>IF(COUNTA(Metadata!A433)=1, IF(ISNUMBER(MATCH(LEFT(Metadata!O433,SEARCH(":",Metadata!O433)-1),'Library and Platform Vocabulary'!$A$117:$A$413,0)), "Yes", "No"),"")</f>
        <v/>
      </c>
      <c r="E438" t="str">
        <f ca="1">IF(COUNTA(Metadata!A433)=1,IF(Metadata!N433&gt;TODAY(),"No, date is in the future or is invalid", "Yes"),"")</f>
        <v/>
      </c>
    </row>
    <row r="439" spans="1:5">
      <c r="A439" t="str">
        <f>IF(COUNTA(Metadata!A434)=1,ROW(Metadata!A434),"")</f>
        <v/>
      </c>
      <c r="B439" t="str">
        <f>IF(COUNTA(Metadata!A434)=1,IF(COUNTA(Metadata!L434,Metadata!B434)=2, IF(Metadata!L434=Metadata!B434, "No", "Yes"), "One (or both) of these fields are empty"),"")</f>
        <v/>
      </c>
      <c r="C439" t="str">
        <f>IF(COUNTA(Metadata!A434)=1,IF(COUNTA(Metadata!B434:'Metadata'!P434)=15, "Yes", "One (or more) of these fields are empty"),"")</f>
        <v/>
      </c>
      <c r="D439" t="str">
        <f>IF(COUNTA(Metadata!A434)=1, IF(ISNUMBER(MATCH(LEFT(Metadata!O434,SEARCH(":",Metadata!O434)-1),'Library and Platform Vocabulary'!$A$117:$A$413,0)), "Yes", "No"),"")</f>
        <v/>
      </c>
      <c r="E439" t="str">
        <f ca="1">IF(COUNTA(Metadata!A434)=1,IF(Metadata!N434&gt;TODAY(),"No, date is in the future or is invalid", "Yes"),"")</f>
        <v/>
      </c>
    </row>
    <row r="440" spans="1:5">
      <c r="A440" t="str">
        <f>IF(COUNTA(Metadata!A435)=1,ROW(Metadata!A435),"")</f>
        <v/>
      </c>
      <c r="B440" t="str">
        <f>IF(COUNTA(Metadata!A435)=1,IF(COUNTA(Metadata!L435,Metadata!B435)=2, IF(Metadata!L435=Metadata!B435, "No", "Yes"), "One (or both) of these fields are empty"),"")</f>
        <v/>
      </c>
      <c r="C440" t="str">
        <f>IF(COUNTA(Metadata!A435)=1,IF(COUNTA(Metadata!B435:'Metadata'!P435)=15, "Yes", "One (or more) of these fields are empty"),"")</f>
        <v/>
      </c>
      <c r="D440" t="str">
        <f>IF(COUNTA(Metadata!A435)=1, IF(ISNUMBER(MATCH(LEFT(Metadata!O435,SEARCH(":",Metadata!O435)-1),'Library and Platform Vocabulary'!$A$117:$A$413,0)), "Yes", "No"),"")</f>
        <v/>
      </c>
      <c r="E440" t="str">
        <f ca="1">IF(COUNTA(Metadata!A435)=1,IF(Metadata!N435&gt;TODAY(),"No, date is in the future or is invalid", "Yes"),"")</f>
        <v/>
      </c>
    </row>
    <row r="441" spans="1:5">
      <c r="A441" t="str">
        <f>IF(COUNTA(Metadata!A436)=1,ROW(Metadata!A436),"")</f>
        <v/>
      </c>
      <c r="B441" t="str">
        <f>IF(COUNTA(Metadata!A436)=1,IF(COUNTA(Metadata!L436,Metadata!B436)=2, IF(Metadata!L436=Metadata!B436, "No", "Yes"), "One (or both) of these fields are empty"),"")</f>
        <v/>
      </c>
      <c r="C441" t="str">
        <f>IF(COUNTA(Metadata!A436)=1,IF(COUNTA(Metadata!B436:'Metadata'!P436)=15, "Yes", "One (or more) of these fields are empty"),"")</f>
        <v/>
      </c>
      <c r="D441" t="str">
        <f>IF(COUNTA(Metadata!A436)=1, IF(ISNUMBER(MATCH(LEFT(Metadata!O436,SEARCH(":",Metadata!O436)-1),'Library and Platform Vocabulary'!$A$117:$A$413,0)), "Yes", "No"),"")</f>
        <v/>
      </c>
      <c r="E441" t="str">
        <f ca="1">IF(COUNTA(Metadata!A436)=1,IF(Metadata!N436&gt;TODAY(),"No, date is in the future or is invalid", "Yes"),"")</f>
        <v/>
      </c>
    </row>
    <row r="442" spans="1:5">
      <c r="A442" t="str">
        <f>IF(COUNTA(Metadata!A437)=1,ROW(Metadata!A437),"")</f>
        <v/>
      </c>
      <c r="B442" t="str">
        <f>IF(COUNTA(Metadata!A437)=1,IF(COUNTA(Metadata!L437,Metadata!B437)=2, IF(Metadata!L437=Metadata!B437, "No", "Yes"), "One (or both) of these fields are empty"),"")</f>
        <v/>
      </c>
      <c r="C442" t="str">
        <f>IF(COUNTA(Metadata!A437)=1,IF(COUNTA(Metadata!B437:'Metadata'!P437)=15, "Yes", "One (or more) of these fields are empty"),"")</f>
        <v/>
      </c>
      <c r="D442" t="str">
        <f>IF(COUNTA(Metadata!A437)=1, IF(ISNUMBER(MATCH(LEFT(Metadata!O437,SEARCH(":",Metadata!O437)-1),'Library and Platform Vocabulary'!$A$117:$A$413,0)), "Yes", "No"),"")</f>
        <v/>
      </c>
      <c r="E442" t="str">
        <f ca="1">IF(COUNTA(Metadata!A437)=1,IF(Metadata!N437&gt;TODAY(),"No, date is in the future or is invalid", "Yes"),"")</f>
        <v/>
      </c>
    </row>
    <row r="443" spans="1:5">
      <c r="A443" t="str">
        <f>IF(COUNTA(Metadata!A438)=1,ROW(Metadata!A438),"")</f>
        <v/>
      </c>
      <c r="B443" t="str">
        <f>IF(COUNTA(Metadata!A438)=1,IF(COUNTA(Metadata!L438,Metadata!B438)=2, IF(Metadata!L438=Metadata!B438, "No", "Yes"), "One (or both) of these fields are empty"),"")</f>
        <v/>
      </c>
      <c r="C443" t="str">
        <f>IF(COUNTA(Metadata!A438)=1,IF(COUNTA(Metadata!B438:'Metadata'!P438)=15, "Yes", "One (or more) of these fields are empty"),"")</f>
        <v/>
      </c>
      <c r="D443" t="str">
        <f>IF(COUNTA(Metadata!A438)=1, IF(ISNUMBER(MATCH(LEFT(Metadata!O438,SEARCH(":",Metadata!O438)-1),'Library and Platform Vocabulary'!$A$117:$A$413,0)), "Yes", "No"),"")</f>
        <v/>
      </c>
      <c r="E443" t="str">
        <f ca="1">IF(COUNTA(Metadata!A438)=1,IF(Metadata!N438&gt;TODAY(),"No, date is in the future or is invalid", "Yes"),"")</f>
        <v/>
      </c>
    </row>
    <row r="444" spans="1:5">
      <c r="A444" t="str">
        <f>IF(COUNTA(Metadata!A439)=1,ROW(Metadata!A439),"")</f>
        <v/>
      </c>
      <c r="B444" t="str">
        <f>IF(COUNTA(Metadata!A439)=1,IF(COUNTA(Metadata!L439,Metadata!B439)=2, IF(Metadata!L439=Metadata!B439, "No", "Yes"), "One (or both) of these fields are empty"),"")</f>
        <v/>
      </c>
      <c r="C444" t="str">
        <f>IF(COUNTA(Metadata!A439)=1,IF(COUNTA(Metadata!B439:'Metadata'!P439)=15, "Yes", "One (or more) of these fields are empty"),"")</f>
        <v/>
      </c>
      <c r="D444" t="str">
        <f>IF(COUNTA(Metadata!A439)=1, IF(ISNUMBER(MATCH(LEFT(Metadata!O439,SEARCH(":",Metadata!O439)-1),'Library and Platform Vocabulary'!$A$117:$A$413,0)), "Yes", "No"),"")</f>
        <v/>
      </c>
      <c r="E444" t="str">
        <f ca="1">IF(COUNTA(Metadata!A439)=1,IF(Metadata!N439&gt;TODAY(),"No, date is in the future or is invalid", "Yes"),"")</f>
        <v/>
      </c>
    </row>
    <row r="445" spans="1:5">
      <c r="A445" t="str">
        <f>IF(COUNTA(Metadata!A440)=1,ROW(Metadata!A440),"")</f>
        <v/>
      </c>
      <c r="B445" t="str">
        <f>IF(COUNTA(Metadata!A440)=1,IF(COUNTA(Metadata!L440,Metadata!B440)=2, IF(Metadata!L440=Metadata!B440, "No", "Yes"), "One (or both) of these fields are empty"),"")</f>
        <v/>
      </c>
      <c r="C445" t="str">
        <f>IF(COUNTA(Metadata!A440)=1,IF(COUNTA(Metadata!B440:'Metadata'!P440)=15, "Yes", "One (or more) of these fields are empty"),"")</f>
        <v/>
      </c>
      <c r="D445" t="str">
        <f>IF(COUNTA(Metadata!A440)=1, IF(ISNUMBER(MATCH(LEFT(Metadata!O440,SEARCH(":",Metadata!O440)-1),'Library and Platform Vocabulary'!$A$117:$A$413,0)), "Yes", "No"),"")</f>
        <v/>
      </c>
      <c r="E445" t="str">
        <f ca="1">IF(COUNTA(Metadata!A440)=1,IF(Metadata!N440&gt;TODAY(),"No, date is in the future or is invalid", "Yes"),"")</f>
        <v/>
      </c>
    </row>
    <row r="446" spans="1:5">
      <c r="A446" t="str">
        <f>IF(COUNTA(Metadata!A441)=1,ROW(Metadata!A441),"")</f>
        <v/>
      </c>
      <c r="B446" t="str">
        <f>IF(COUNTA(Metadata!A441)=1,IF(COUNTA(Metadata!L441,Metadata!B441)=2, IF(Metadata!L441=Metadata!B441, "No", "Yes"), "One (or both) of these fields are empty"),"")</f>
        <v/>
      </c>
      <c r="C446" t="str">
        <f>IF(COUNTA(Metadata!A441)=1,IF(COUNTA(Metadata!B441:'Metadata'!P441)=15, "Yes", "One (or more) of these fields are empty"),"")</f>
        <v/>
      </c>
      <c r="D446" t="str">
        <f>IF(COUNTA(Metadata!A441)=1, IF(ISNUMBER(MATCH(LEFT(Metadata!O441,SEARCH(":",Metadata!O441)-1),'Library and Platform Vocabulary'!$A$117:$A$413,0)), "Yes", "No"),"")</f>
        <v/>
      </c>
      <c r="E446" t="str">
        <f ca="1">IF(COUNTA(Metadata!A441)=1,IF(Metadata!N441&gt;TODAY(),"No, date is in the future or is invalid", "Yes"),"")</f>
        <v/>
      </c>
    </row>
    <row r="447" spans="1:5">
      <c r="A447" t="str">
        <f>IF(COUNTA(Metadata!A442)=1,ROW(Metadata!A442),"")</f>
        <v/>
      </c>
      <c r="B447" t="str">
        <f>IF(COUNTA(Metadata!A442)=1,IF(COUNTA(Metadata!L442,Metadata!B442)=2, IF(Metadata!L442=Metadata!B442, "No", "Yes"), "One (or both) of these fields are empty"),"")</f>
        <v/>
      </c>
      <c r="C447" t="str">
        <f>IF(COUNTA(Metadata!A442)=1,IF(COUNTA(Metadata!B442:'Metadata'!P442)=15, "Yes", "One (or more) of these fields are empty"),"")</f>
        <v/>
      </c>
      <c r="D447" t="str">
        <f>IF(COUNTA(Metadata!A442)=1, IF(ISNUMBER(MATCH(LEFT(Metadata!O442,SEARCH(":",Metadata!O442)-1),'Library and Platform Vocabulary'!$A$117:$A$413,0)), "Yes", "No"),"")</f>
        <v/>
      </c>
      <c r="E447" t="str">
        <f ca="1">IF(COUNTA(Metadata!A442)=1,IF(Metadata!N442&gt;TODAY(),"No, date is in the future or is invalid", "Yes"),"")</f>
        <v/>
      </c>
    </row>
    <row r="448" spans="1:5">
      <c r="A448" t="str">
        <f>IF(COUNTA(Metadata!A443)=1,ROW(Metadata!A443),"")</f>
        <v/>
      </c>
      <c r="B448" t="str">
        <f>IF(COUNTA(Metadata!A443)=1,IF(COUNTA(Metadata!L443,Metadata!B443)=2, IF(Metadata!L443=Metadata!B443, "No", "Yes"), "One (or both) of these fields are empty"),"")</f>
        <v/>
      </c>
      <c r="C448" t="str">
        <f>IF(COUNTA(Metadata!A443)=1,IF(COUNTA(Metadata!B443:'Metadata'!P443)=15, "Yes", "One (or more) of these fields are empty"),"")</f>
        <v/>
      </c>
      <c r="D448" t="str">
        <f>IF(COUNTA(Metadata!A443)=1, IF(ISNUMBER(MATCH(LEFT(Metadata!O443,SEARCH(":",Metadata!O443)-1),'Library and Platform Vocabulary'!$A$117:$A$413,0)), "Yes", "No"),"")</f>
        <v/>
      </c>
      <c r="E448" t="str">
        <f ca="1">IF(COUNTA(Metadata!A443)=1,IF(Metadata!N443&gt;TODAY(),"No, date is in the future or is invalid", "Yes"),"")</f>
        <v/>
      </c>
    </row>
    <row r="449" spans="1:5">
      <c r="A449" t="str">
        <f>IF(COUNTA(Metadata!A444)=1,ROW(Metadata!A444),"")</f>
        <v/>
      </c>
      <c r="B449" t="str">
        <f>IF(COUNTA(Metadata!A444)=1,IF(COUNTA(Metadata!L444,Metadata!B444)=2, IF(Metadata!L444=Metadata!B444, "No", "Yes"), "One (or both) of these fields are empty"),"")</f>
        <v/>
      </c>
      <c r="C449" t="str">
        <f>IF(COUNTA(Metadata!A444)=1,IF(COUNTA(Metadata!B444:'Metadata'!P444)=15, "Yes", "One (or more) of these fields are empty"),"")</f>
        <v/>
      </c>
      <c r="D449" t="str">
        <f>IF(COUNTA(Metadata!A444)=1, IF(ISNUMBER(MATCH(LEFT(Metadata!O444,SEARCH(":",Metadata!O444)-1),'Library and Platform Vocabulary'!$A$117:$A$413,0)), "Yes", "No"),"")</f>
        <v/>
      </c>
      <c r="E449" t="str">
        <f ca="1">IF(COUNTA(Metadata!A444)=1,IF(Metadata!N444&gt;TODAY(),"No, date is in the future or is invalid", "Yes"),"")</f>
        <v/>
      </c>
    </row>
    <row r="450" spans="1:5">
      <c r="A450" t="str">
        <f>IF(COUNTA(Metadata!A445)=1,ROW(Metadata!A445),"")</f>
        <v/>
      </c>
      <c r="B450" t="str">
        <f>IF(COUNTA(Metadata!A445)=1,IF(COUNTA(Metadata!L445,Metadata!B445)=2, IF(Metadata!L445=Metadata!B445, "No", "Yes"), "One (or both) of these fields are empty"),"")</f>
        <v/>
      </c>
      <c r="C450" t="str">
        <f>IF(COUNTA(Metadata!A445)=1,IF(COUNTA(Metadata!B445:'Metadata'!P445)=15, "Yes", "One (or more) of these fields are empty"),"")</f>
        <v/>
      </c>
      <c r="D450" t="str">
        <f>IF(COUNTA(Metadata!A445)=1, IF(ISNUMBER(MATCH(LEFT(Metadata!O445,SEARCH(":",Metadata!O445)-1),'Library and Platform Vocabulary'!$A$117:$A$413,0)), "Yes", "No"),"")</f>
        <v/>
      </c>
      <c r="E450" t="str">
        <f ca="1">IF(COUNTA(Metadata!A445)=1,IF(Metadata!N445&gt;TODAY(),"No, date is in the future or is invalid", "Yes"),"")</f>
        <v/>
      </c>
    </row>
    <row r="451" spans="1:5">
      <c r="A451" t="str">
        <f>IF(COUNTA(Metadata!A446)=1,ROW(Metadata!A446),"")</f>
        <v/>
      </c>
      <c r="B451" t="str">
        <f>IF(COUNTA(Metadata!A446)=1,IF(COUNTA(Metadata!L446,Metadata!B446)=2, IF(Metadata!L446=Metadata!B446, "No", "Yes"), "One (or both) of these fields are empty"),"")</f>
        <v/>
      </c>
      <c r="C451" t="str">
        <f>IF(COUNTA(Metadata!A446)=1,IF(COUNTA(Metadata!B446:'Metadata'!P446)=15, "Yes", "One (or more) of these fields are empty"),"")</f>
        <v/>
      </c>
      <c r="D451" t="str">
        <f>IF(COUNTA(Metadata!A446)=1, IF(ISNUMBER(MATCH(LEFT(Metadata!O446,SEARCH(":",Metadata!O446)-1),'Library and Platform Vocabulary'!$A$117:$A$413,0)), "Yes", "No"),"")</f>
        <v/>
      </c>
      <c r="E451" t="str">
        <f ca="1">IF(COUNTA(Metadata!A446)=1,IF(Metadata!N446&gt;TODAY(),"No, date is in the future or is invalid", "Yes"),"")</f>
        <v/>
      </c>
    </row>
    <row r="452" spans="1:5">
      <c r="A452" t="str">
        <f>IF(COUNTA(Metadata!A447)=1,ROW(Metadata!A447),"")</f>
        <v/>
      </c>
      <c r="B452" t="str">
        <f>IF(COUNTA(Metadata!A447)=1,IF(COUNTA(Metadata!L447,Metadata!B447)=2, IF(Metadata!L447=Metadata!B447, "No", "Yes"), "One (or both) of these fields are empty"),"")</f>
        <v/>
      </c>
      <c r="C452" t="str">
        <f>IF(COUNTA(Metadata!A447)=1,IF(COUNTA(Metadata!B447:'Metadata'!P447)=15, "Yes", "One (or more) of these fields are empty"),"")</f>
        <v/>
      </c>
      <c r="D452" t="str">
        <f>IF(COUNTA(Metadata!A447)=1, IF(ISNUMBER(MATCH(LEFT(Metadata!O447,SEARCH(":",Metadata!O447)-1),'Library and Platform Vocabulary'!$A$117:$A$413,0)), "Yes", "No"),"")</f>
        <v/>
      </c>
      <c r="E452" t="str">
        <f ca="1">IF(COUNTA(Metadata!A447)=1,IF(Metadata!N447&gt;TODAY(),"No, date is in the future or is invalid", "Yes"),"")</f>
        <v/>
      </c>
    </row>
    <row r="453" spans="1:5">
      <c r="A453" t="str">
        <f>IF(COUNTA(Metadata!A448)=1,ROW(Metadata!A448),"")</f>
        <v/>
      </c>
      <c r="B453" t="str">
        <f>IF(COUNTA(Metadata!A448)=1,IF(COUNTA(Metadata!L448,Metadata!B448)=2, IF(Metadata!L448=Metadata!B448, "No", "Yes"), "One (or both) of these fields are empty"),"")</f>
        <v/>
      </c>
      <c r="C453" t="str">
        <f>IF(COUNTA(Metadata!A448)=1,IF(COUNTA(Metadata!B448:'Metadata'!P448)=15, "Yes", "One (or more) of these fields are empty"),"")</f>
        <v/>
      </c>
      <c r="D453" t="str">
        <f>IF(COUNTA(Metadata!A448)=1, IF(ISNUMBER(MATCH(LEFT(Metadata!O448,SEARCH(":",Metadata!O448)-1),'Library and Platform Vocabulary'!$A$117:$A$413,0)), "Yes", "No"),"")</f>
        <v/>
      </c>
      <c r="E453" t="str">
        <f ca="1">IF(COUNTA(Metadata!A448)=1,IF(Metadata!N448&gt;TODAY(),"No, date is in the future or is invalid", "Yes"),"")</f>
        <v/>
      </c>
    </row>
    <row r="454" spans="1:5">
      <c r="A454" t="str">
        <f>IF(COUNTA(Metadata!A449)=1,ROW(Metadata!A449),"")</f>
        <v/>
      </c>
      <c r="B454" t="str">
        <f>IF(COUNTA(Metadata!A449)=1,IF(COUNTA(Metadata!L449,Metadata!B449)=2, IF(Metadata!L449=Metadata!B449, "No", "Yes"), "One (or both) of these fields are empty"),"")</f>
        <v/>
      </c>
      <c r="C454" t="str">
        <f>IF(COUNTA(Metadata!A449)=1,IF(COUNTA(Metadata!B449:'Metadata'!P449)=15, "Yes", "One (or more) of these fields are empty"),"")</f>
        <v/>
      </c>
      <c r="D454" t="str">
        <f>IF(COUNTA(Metadata!A449)=1, IF(ISNUMBER(MATCH(LEFT(Metadata!O449,SEARCH(":",Metadata!O449)-1),'Library and Platform Vocabulary'!$A$117:$A$413,0)), "Yes", "No"),"")</f>
        <v/>
      </c>
      <c r="E454" t="str">
        <f ca="1">IF(COUNTA(Metadata!A449)=1,IF(Metadata!N449&gt;TODAY(),"No, date is in the future or is invalid", "Yes"),"")</f>
        <v/>
      </c>
    </row>
    <row r="455" spans="1:5">
      <c r="A455" t="str">
        <f>IF(COUNTA(Metadata!A450)=1,ROW(Metadata!A450),"")</f>
        <v/>
      </c>
      <c r="B455" t="str">
        <f>IF(COUNTA(Metadata!A450)=1,IF(COUNTA(Metadata!L450,Metadata!B450)=2, IF(Metadata!L450=Metadata!B450, "No", "Yes"), "One (or both) of these fields are empty"),"")</f>
        <v/>
      </c>
      <c r="C455" t="str">
        <f>IF(COUNTA(Metadata!A450)=1,IF(COUNTA(Metadata!B450:'Metadata'!P450)=15, "Yes", "One (or more) of these fields are empty"),"")</f>
        <v/>
      </c>
      <c r="D455" t="str">
        <f>IF(COUNTA(Metadata!A450)=1, IF(ISNUMBER(MATCH(LEFT(Metadata!O450,SEARCH(":",Metadata!O450)-1),'Library and Platform Vocabulary'!$A$117:$A$413,0)), "Yes", "No"),"")</f>
        <v/>
      </c>
      <c r="E455" t="str">
        <f ca="1">IF(COUNTA(Metadata!A450)=1,IF(Metadata!N450&gt;TODAY(),"No, date is in the future or is invalid", "Yes"),"")</f>
        <v/>
      </c>
    </row>
    <row r="456" spans="1:5">
      <c r="A456" t="str">
        <f>IF(COUNTA(Metadata!A451)=1,ROW(Metadata!A451),"")</f>
        <v/>
      </c>
      <c r="B456" t="str">
        <f>IF(COUNTA(Metadata!A451)=1,IF(COUNTA(Metadata!L451,Metadata!B451)=2, IF(Metadata!L451=Metadata!B451, "No", "Yes"), "One (or both) of these fields are empty"),"")</f>
        <v/>
      </c>
      <c r="C456" t="str">
        <f>IF(COUNTA(Metadata!A451)=1,IF(COUNTA(Metadata!B451:'Metadata'!P451)=15, "Yes", "One (or more) of these fields are empty"),"")</f>
        <v/>
      </c>
      <c r="D456" t="str">
        <f>IF(COUNTA(Metadata!A451)=1, IF(ISNUMBER(MATCH(LEFT(Metadata!O451,SEARCH(":",Metadata!O451)-1),'Library and Platform Vocabulary'!$A$117:$A$413,0)), "Yes", "No"),"")</f>
        <v/>
      </c>
      <c r="E456" t="str">
        <f ca="1">IF(COUNTA(Metadata!A451)=1,IF(Metadata!N451&gt;TODAY(),"No, date is in the future or is invalid", "Yes"),"")</f>
        <v/>
      </c>
    </row>
    <row r="457" spans="1:5">
      <c r="A457" t="str">
        <f>IF(COUNTA(Metadata!A452)=1,ROW(Metadata!A452),"")</f>
        <v/>
      </c>
      <c r="B457" t="str">
        <f>IF(COUNTA(Metadata!A452)=1,IF(COUNTA(Metadata!L452,Metadata!B452)=2, IF(Metadata!L452=Metadata!B452, "No", "Yes"), "One (or both) of these fields are empty"),"")</f>
        <v/>
      </c>
      <c r="C457" t="str">
        <f>IF(COUNTA(Metadata!A452)=1,IF(COUNTA(Metadata!B452:'Metadata'!P452)=15, "Yes", "One (or more) of these fields are empty"),"")</f>
        <v/>
      </c>
      <c r="D457" t="str">
        <f>IF(COUNTA(Metadata!A452)=1, IF(ISNUMBER(MATCH(LEFT(Metadata!O452,SEARCH(":",Metadata!O452)-1),'Library and Platform Vocabulary'!$A$117:$A$413,0)), "Yes", "No"),"")</f>
        <v/>
      </c>
      <c r="E457" t="str">
        <f ca="1">IF(COUNTA(Metadata!A452)=1,IF(Metadata!N452&gt;TODAY(),"No, date is in the future or is invalid", "Yes"),"")</f>
        <v/>
      </c>
    </row>
    <row r="458" spans="1:5">
      <c r="A458" t="str">
        <f>IF(COUNTA(Metadata!A453)=1,ROW(Metadata!A453),"")</f>
        <v/>
      </c>
      <c r="B458" t="str">
        <f>IF(COUNTA(Metadata!A453)=1,IF(COUNTA(Metadata!L453,Metadata!B453)=2, IF(Metadata!L453=Metadata!B453, "No", "Yes"), "One (or both) of these fields are empty"),"")</f>
        <v/>
      </c>
      <c r="C458" t="str">
        <f>IF(COUNTA(Metadata!A453)=1,IF(COUNTA(Metadata!B453:'Metadata'!P453)=15, "Yes", "One (or more) of these fields are empty"),"")</f>
        <v/>
      </c>
      <c r="D458" t="str">
        <f>IF(COUNTA(Metadata!A453)=1, IF(ISNUMBER(MATCH(LEFT(Metadata!O453,SEARCH(":",Metadata!O453)-1),'Library and Platform Vocabulary'!$A$117:$A$413,0)), "Yes", "No"),"")</f>
        <v/>
      </c>
      <c r="E458" t="str">
        <f ca="1">IF(COUNTA(Metadata!A453)=1,IF(Metadata!N453&gt;TODAY(),"No, date is in the future or is invalid", "Yes"),"")</f>
        <v/>
      </c>
    </row>
    <row r="459" spans="1:5">
      <c r="A459" t="str">
        <f>IF(COUNTA(Metadata!A454)=1,ROW(Metadata!A454),"")</f>
        <v/>
      </c>
      <c r="B459" t="str">
        <f>IF(COUNTA(Metadata!A454)=1,IF(COUNTA(Metadata!L454,Metadata!B454)=2, IF(Metadata!L454=Metadata!B454, "No", "Yes"), "One (or both) of these fields are empty"),"")</f>
        <v/>
      </c>
      <c r="C459" t="str">
        <f>IF(COUNTA(Metadata!A454)=1,IF(COUNTA(Metadata!B454:'Metadata'!P454)=15, "Yes", "One (or more) of these fields are empty"),"")</f>
        <v/>
      </c>
      <c r="D459" t="str">
        <f>IF(COUNTA(Metadata!A454)=1, IF(ISNUMBER(MATCH(LEFT(Metadata!O454,SEARCH(":",Metadata!O454)-1),'Library and Platform Vocabulary'!$A$117:$A$413,0)), "Yes", "No"),"")</f>
        <v/>
      </c>
      <c r="E459" t="str">
        <f ca="1">IF(COUNTA(Metadata!A454)=1,IF(Metadata!N454&gt;TODAY(),"No, date is in the future or is invalid", "Yes"),"")</f>
        <v/>
      </c>
    </row>
    <row r="460" spans="1:5">
      <c r="A460" t="str">
        <f>IF(COUNTA(Metadata!A455)=1,ROW(Metadata!A455),"")</f>
        <v/>
      </c>
      <c r="B460" t="str">
        <f>IF(COUNTA(Metadata!A455)=1,IF(COUNTA(Metadata!L455,Metadata!B455)=2, IF(Metadata!L455=Metadata!B455, "No", "Yes"), "One (or both) of these fields are empty"),"")</f>
        <v/>
      </c>
      <c r="C460" t="str">
        <f>IF(COUNTA(Metadata!A455)=1,IF(COUNTA(Metadata!B455:'Metadata'!P455)=15, "Yes", "One (or more) of these fields are empty"),"")</f>
        <v/>
      </c>
      <c r="D460" t="str">
        <f>IF(COUNTA(Metadata!A455)=1, IF(ISNUMBER(MATCH(LEFT(Metadata!O455,SEARCH(":",Metadata!O455)-1),'Library and Platform Vocabulary'!$A$117:$A$413,0)), "Yes", "No"),"")</f>
        <v/>
      </c>
      <c r="E460" t="str">
        <f ca="1">IF(COUNTA(Metadata!A455)=1,IF(Metadata!N455&gt;TODAY(),"No, date is in the future or is invalid", "Yes"),"")</f>
        <v/>
      </c>
    </row>
    <row r="461" spans="1:5">
      <c r="A461" t="str">
        <f>IF(COUNTA(Metadata!A456)=1,ROW(Metadata!A456),"")</f>
        <v/>
      </c>
      <c r="B461" t="str">
        <f>IF(COUNTA(Metadata!A456)=1,IF(COUNTA(Metadata!L456,Metadata!B456)=2, IF(Metadata!L456=Metadata!B456, "No", "Yes"), "One (or both) of these fields are empty"),"")</f>
        <v/>
      </c>
      <c r="C461" t="str">
        <f>IF(COUNTA(Metadata!A456)=1,IF(COUNTA(Metadata!B456:'Metadata'!P456)=15, "Yes", "One (or more) of these fields are empty"),"")</f>
        <v/>
      </c>
      <c r="D461" t="str">
        <f>IF(COUNTA(Metadata!A456)=1, IF(ISNUMBER(MATCH(LEFT(Metadata!O456,SEARCH(":",Metadata!O456)-1),'Library and Platform Vocabulary'!$A$117:$A$413,0)), "Yes", "No"),"")</f>
        <v/>
      </c>
      <c r="E461" t="str">
        <f ca="1">IF(COUNTA(Metadata!A456)=1,IF(Metadata!N456&gt;TODAY(),"No, date is in the future or is invalid", "Yes"),"")</f>
        <v/>
      </c>
    </row>
    <row r="462" spans="1:5">
      <c r="A462" t="str">
        <f>IF(COUNTA(Metadata!A457)=1,ROW(Metadata!A457),"")</f>
        <v/>
      </c>
      <c r="B462" t="str">
        <f>IF(COUNTA(Metadata!A457)=1,IF(COUNTA(Metadata!L457,Metadata!B457)=2, IF(Metadata!L457=Metadata!B457, "No", "Yes"), "One (or both) of these fields are empty"),"")</f>
        <v/>
      </c>
      <c r="C462" t="str">
        <f>IF(COUNTA(Metadata!A457)=1,IF(COUNTA(Metadata!B457:'Metadata'!P457)=15, "Yes", "One (or more) of these fields are empty"),"")</f>
        <v/>
      </c>
      <c r="D462" t="str">
        <f>IF(COUNTA(Metadata!A457)=1, IF(ISNUMBER(MATCH(LEFT(Metadata!O457,SEARCH(":",Metadata!O457)-1),'Library and Platform Vocabulary'!$A$117:$A$413,0)), "Yes", "No"),"")</f>
        <v/>
      </c>
      <c r="E462" t="str">
        <f ca="1">IF(COUNTA(Metadata!A457)=1,IF(Metadata!N457&gt;TODAY(),"No, date is in the future or is invalid", "Yes"),"")</f>
        <v/>
      </c>
    </row>
    <row r="463" spans="1:5">
      <c r="A463" t="str">
        <f>IF(COUNTA(Metadata!A458)=1,ROW(Metadata!A458),"")</f>
        <v/>
      </c>
      <c r="B463" t="str">
        <f>IF(COUNTA(Metadata!A458)=1,IF(COUNTA(Metadata!L458,Metadata!B458)=2, IF(Metadata!L458=Metadata!B458, "No", "Yes"), "One (or both) of these fields are empty"),"")</f>
        <v/>
      </c>
      <c r="C463" t="str">
        <f>IF(COUNTA(Metadata!A458)=1,IF(COUNTA(Metadata!B458:'Metadata'!P458)=15, "Yes", "One (or more) of these fields are empty"),"")</f>
        <v/>
      </c>
      <c r="D463" t="str">
        <f>IF(COUNTA(Metadata!A458)=1, IF(ISNUMBER(MATCH(LEFT(Metadata!O458,SEARCH(":",Metadata!O458)-1),'Library and Platform Vocabulary'!$A$117:$A$413,0)), "Yes", "No"),"")</f>
        <v/>
      </c>
      <c r="E463" t="str">
        <f ca="1">IF(COUNTA(Metadata!A458)=1,IF(Metadata!N458&gt;TODAY(),"No, date is in the future or is invalid", "Yes"),"")</f>
        <v/>
      </c>
    </row>
    <row r="464" spans="1:5">
      <c r="A464" t="str">
        <f>IF(COUNTA(Metadata!A459)=1,ROW(Metadata!A459),"")</f>
        <v/>
      </c>
      <c r="B464" t="str">
        <f>IF(COUNTA(Metadata!A459)=1,IF(COUNTA(Metadata!L459,Metadata!B459)=2, IF(Metadata!L459=Metadata!B459, "No", "Yes"), "One (or both) of these fields are empty"),"")</f>
        <v/>
      </c>
      <c r="C464" t="str">
        <f>IF(COUNTA(Metadata!A459)=1,IF(COUNTA(Metadata!B459:'Metadata'!P459)=15, "Yes", "One (or more) of these fields are empty"),"")</f>
        <v/>
      </c>
      <c r="D464" t="str">
        <f>IF(COUNTA(Metadata!A459)=1, IF(ISNUMBER(MATCH(LEFT(Metadata!O459,SEARCH(":",Metadata!O459)-1),'Library and Platform Vocabulary'!$A$117:$A$413,0)), "Yes", "No"),"")</f>
        <v/>
      </c>
      <c r="E464" t="str">
        <f ca="1">IF(COUNTA(Metadata!A459)=1,IF(Metadata!N459&gt;TODAY(),"No, date is in the future or is invalid", "Yes"),"")</f>
        <v/>
      </c>
    </row>
    <row r="465" spans="1:5">
      <c r="A465" t="str">
        <f>IF(COUNTA(Metadata!A460)=1,ROW(Metadata!A460),"")</f>
        <v/>
      </c>
      <c r="B465" t="str">
        <f>IF(COUNTA(Metadata!A460)=1,IF(COUNTA(Metadata!L460,Metadata!B460)=2, IF(Metadata!L460=Metadata!B460, "No", "Yes"), "One (or both) of these fields are empty"),"")</f>
        <v/>
      </c>
      <c r="C465" t="str">
        <f>IF(COUNTA(Metadata!A460)=1,IF(COUNTA(Metadata!B460:'Metadata'!P460)=15, "Yes", "One (or more) of these fields are empty"),"")</f>
        <v/>
      </c>
      <c r="D465" t="str">
        <f>IF(COUNTA(Metadata!A460)=1, IF(ISNUMBER(MATCH(LEFT(Metadata!O460,SEARCH(":",Metadata!O460)-1),'Library and Platform Vocabulary'!$A$117:$A$413,0)), "Yes", "No"),"")</f>
        <v/>
      </c>
      <c r="E465" t="str">
        <f ca="1">IF(COUNTA(Metadata!A460)=1,IF(Metadata!N460&gt;TODAY(),"No, date is in the future or is invalid", "Yes"),"")</f>
        <v/>
      </c>
    </row>
    <row r="466" spans="1:5">
      <c r="A466" t="str">
        <f>IF(COUNTA(Metadata!A461)=1,ROW(Metadata!A461),"")</f>
        <v/>
      </c>
      <c r="B466" t="str">
        <f>IF(COUNTA(Metadata!A461)=1,IF(COUNTA(Metadata!L461,Metadata!B461)=2, IF(Metadata!L461=Metadata!B461, "No", "Yes"), "One (or both) of these fields are empty"),"")</f>
        <v/>
      </c>
      <c r="C466" t="str">
        <f>IF(COUNTA(Metadata!A461)=1,IF(COUNTA(Metadata!B461:'Metadata'!P461)=15, "Yes", "One (or more) of these fields are empty"),"")</f>
        <v/>
      </c>
      <c r="D466" t="str">
        <f>IF(COUNTA(Metadata!A461)=1, IF(ISNUMBER(MATCH(LEFT(Metadata!O461,SEARCH(":",Metadata!O461)-1),'Library and Platform Vocabulary'!$A$117:$A$413,0)), "Yes", "No"),"")</f>
        <v/>
      </c>
      <c r="E466" t="str">
        <f ca="1">IF(COUNTA(Metadata!A461)=1,IF(Metadata!N461&gt;TODAY(),"No, date is in the future or is invalid", "Yes"),"")</f>
        <v/>
      </c>
    </row>
    <row r="467" spans="1:5">
      <c r="A467" t="str">
        <f>IF(COUNTA(Metadata!A462)=1,ROW(Metadata!A462),"")</f>
        <v/>
      </c>
      <c r="B467" t="str">
        <f>IF(COUNTA(Metadata!A462)=1,IF(COUNTA(Metadata!L462,Metadata!B462)=2, IF(Metadata!L462=Metadata!B462, "No", "Yes"), "One (or both) of these fields are empty"),"")</f>
        <v/>
      </c>
      <c r="C467" t="str">
        <f>IF(COUNTA(Metadata!A462)=1,IF(COUNTA(Metadata!B462:'Metadata'!P462)=15, "Yes", "One (or more) of these fields are empty"),"")</f>
        <v/>
      </c>
      <c r="D467" t="str">
        <f>IF(COUNTA(Metadata!A462)=1, IF(ISNUMBER(MATCH(LEFT(Metadata!O462,SEARCH(":",Metadata!O462)-1),'Library and Platform Vocabulary'!$A$117:$A$413,0)), "Yes", "No"),"")</f>
        <v/>
      </c>
      <c r="E467" t="str">
        <f ca="1">IF(COUNTA(Metadata!A462)=1,IF(Metadata!N462&gt;TODAY(),"No, date is in the future or is invalid", "Yes"),"")</f>
        <v/>
      </c>
    </row>
    <row r="468" spans="1:5">
      <c r="A468" t="str">
        <f>IF(COUNTA(Metadata!A463)=1,ROW(Metadata!A463),"")</f>
        <v/>
      </c>
      <c r="B468" t="str">
        <f>IF(COUNTA(Metadata!A463)=1,IF(COUNTA(Metadata!L463,Metadata!B463)=2, IF(Metadata!L463=Metadata!B463, "No", "Yes"), "One (or both) of these fields are empty"),"")</f>
        <v/>
      </c>
      <c r="C468" t="str">
        <f>IF(COUNTA(Metadata!A463)=1,IF(COUNTA(Metadata!B463:'Metadata'!P463)=15, "Yes", "One (or more) of these fields are empty"),"")</f>
        <v/>
      </c>
      <c r="D468" t="str">
        <f>IF(COUNTA(Metadata!A463)=1, IF(ISNUMBER(MATCH(LEFT(Metadata!O463,SEARCH(":",Metadata!O463)-1),'Library and Platform Vocabulary'!$A$117:$A$413,0)), "Yes", "No"),"")</f>
        <v/>
      </c>
      <c r="E468" t="str">
        <f ca="1">IF(COUNTA(Metadata!A463)=1,IF(Metadata!N463&gt;TODAY(),"No, date is in the future or is invalid", "Yes"),"")</f>
        <v/>
      </c>
    </row>
    <row r="469" spans="1:5">
      <c r="A469" t="str">
        <f>IF(COUNTA(Metadata!A464)=1,ROW(Metadata!A464),"")</f>
        <v/>
      </c>
      <c r="B469" t="str">
        <f>IF(COUNTA(Metadata!A464)=1,IF(COUNTA(Metadata!L464,Metadata!B464)=2, IF(Metadata!L464=Metadata!B464, "No", "Yes"), "One (or both) of these fields are empty"),"")</f>
        <v/>
      </c>
      <c r="C469" t="str">
        <f>IF(COUNTA(Metadata!A464)=1,IF(COUNTA(Metadata!B464:'Metadata'!P464)=15, "Yes", "One (or more) of these fields are empty"),"")</f>
        <v/>
      </c>
      <c r="D469" t="str">
        <f>IF(COUNTA(Metadata!A464)=1, IF(ISNUMBER(MATCH(LEFT(Metadata!O464,SEARCH(":",Metadata!O464)-1),'Library and Platform Vocabulary'!$A$117:$A$413,0)), "Yes", "No"),"")</f>
        <v/>
      </c>
      <c r="E469" t="str">
        <f ca="1">IF(COUNTA(Metadata!A464)=1,IF(Metadata!N464&gt;TODAY(),"No, date is in the future or is invalid", "Yes"),"")</f>
        <v/>
      </c>
    </row>
    <row r="470" spans="1:5">
      <c r="A470" t="str">
        <f>IF(COUNTA(Metadata!A465)=1,ROW(Metadata!A465),"")</f>
        <v/>
      </c>
      <c r="B470" t="str">
        <f>IF(COUNTA(Metadata!A465)=1,IF(COUNTA(Metadata!L465,Metadata!B465)=2, IF(Metadata!L465=Metadata!B465, "No", "Yes"), "One (or both) of these fields are empty"),"")</f>
        <v/>
      </c>
      <c r="C470" t="str">
        <f>IF(COUNTA(Metadata!A465)=1,IF(COUNTA(Metadata!B465:'Metadata'!P465)=15, "Yes", "One (or more) of these fields are empty"),"")</f>
        <v/>
      </c>
      <c r="D470" t="str">
        <f>IF(COUNTA(Metadata!A465)=1, IF(ISNUMBER(MATCH(LEFT(Metadata!O465,SEARCH(":",Metadata!O465)-1),'Library and Platform Vocabulary'!$A$117:$A$413,0)), "Yes", "No"),"")</f>
        <v/>
      </c>
      <c r="E470" t="str">
        <f ca="1">IF(COUNTA(Metadata!A465)=1,IF(Metadata!N465&gt;TODAY(),"No, date is in the future or is invalid", "Yes"),"")</f>
        <v/>
      </c>
    </row>
    <row r="471" spans="1:5">
      <c r="A471" t="str">
        <f>IF(COUNTA(Metadata!A466)=1,ROW(Metadata!A466),"")</f>
        <v/>
      </c>
      <c r="B471" t="str">
        <f>IF(COUNTA(Metadata!A466)=1,IF(COUNTA(Metadata!L466,Metadata!B466)=2, IF(Metadata!L466=Metadata!B466, "No", "Yes"), "One (or both) of these fields are empty"),"")</f>
        <v/>
      </c>
      <c r="C471" t="str">
        <f>IF(COUNTA(Metadata!A466)=1,IF(COUNTA(Metadata!B466:'Metadata'!P466)=15, "Yes", "One (or more) of these fields are empty"),"")</f>
        <v/>
      </c>
      <c r="D471" t="str">
        <f>IF(COUNTA(Metadata!A466)=1, IF(ISNUMBER(MATCH(LEFT(Metadata!O466,SEARCH(":",Metadata!O466)-1),'Library and Platform Vocabulary'!$A$117:$A$413,0)), "Yes", "No"),"")</f>
        <v/>
      </c>
      <c r="E471" t="str">
        <f ca="1">IF(COUNTA(Metadata!A466)=1,IF(Metadata!N466&gt;TODAY(),"No, date is in the future or is invalid", "Yes"),"")</f>
        <v/>
      </c>
    </row>
    <row r="472" spans="1:5">
      <c r="A472" t="str">
        <f>IF(COUNTA(Metadata!A467)=1,ROW(Metadata!A467),"")</f>
        <v/>
      </c>
      <c r="B472" t="str">
        <f>IF(COUNTA(Metadata!A467)=1,IF(COUNTA(Metadata!L467,Metadata!B467)=2, IF(Metadata!L467=Metadata!B467, "No", "Yes"), "One (or both) of these fields are empty"),"")</f>
        <v/>
      </c>
      <c r="C472" t="str">
        <f>IF(COUNTA(Metadata!A467)=1,IF(COUNTA(Metadata!B467:'Metadata'!P467)=15, "Yes", "One (or more) of these fields are empty"),"")</f>
        <v/>
      </c>
      <c r="D472" t="str">
        <f>IF(COUNTA(Metadata!A467)=1, IF(ISNUMBER(MATCH(LEFT(Metadata!O467,SEARCH(":",Metadata!O467)-1),'Library and Platform Vocabulary'!$A$117:$A$413,0)), "Yes", "No"),"")</f>
        <v/>
      </c>
      <c r="E472" t="str">
        <f ca="1">IF(COUNTA(Metadata!A467)=1,IF(Metadata!N467&gt;TODAY(),"No, date is in the future or is invalid", "Yes"),"")</f>
        <v/>
      </c>
    </row>
    <row r="473" spans="1:5">
      <c r="A473" t="str">
        <f>IF(COUNTA(Metadata!A468)=1,ROW(Metadata!A468),"")</f>
        <v/>
      </c>
      <c r="B473" t="str">
        <f>IF(COUNTA(Metadata!A468)=1,IF(COUNTA(Metadata!L468,Metadata!B468)=2, IF(Metadata!L468=Metadata!B468, "No", "Yes"), "One (or both) of these fields are empty"),"")</f>
        <v/>
      </c>
      <c r="C473" t="str">
        <f>IF(COUNTA(Metadata!A468)=1,IF(COUNTA(Metadata!B468:'Metadata'!P468)=15, "Yes", "One (or more) of these fields are empty"),"")</f>
        <v/>
      </c>
      <c r="D473" t="str">
        <f>IF(COUNTA(Metadata!A468)=1, IF(ISNUMBER(MATCH(LEFT(Metadata!O468,SEARCH(":",Metadata!O468)-1),'Library and Platform Vocabulary'!$A$117:$A$413,0)), "Yes", "No"),"")</f>
        <v/>
      </c>
      <c r="E473" t="str">
        <f ca="1">IF(COUNTA(Metadata!A468)=1,IF(Metadata!N468&gt;TODAY(),"No, date is in the future or is invalid", "Yes"),"")</f>
        <v/>
      </c>
    </row>
    <row r="474" spans="1:5">
      <c r="A474" t="str">
        <f>IF(COUNTA(Metadata!A469)=1,ROW(Metadata!A469),"")</f>
        <v/>
      </c>
      <c r="B474" t="str">
        <f>IF(COUNTA(Metadata!A469)=1,IF(COUNTA(Metadata!L469,Metadata!B469)=2, IF(Metadata!L469=Metadata!B469, "No", "Yes"), "One (or both) of these fields are empty"),"")</f>
        <v/>
      </c>
      <c r="C474" t="str">
        <f>IF(COUNTA(Metadata!A469)=1,IF(COUNTA(Metadata!B469:'Metadata'!P469)=15, "Yes", "One (or more) of these fields are empty"),"")</f>
        <v/>
      </c>
      <c r="D474" t="str">
        <f>IF(COUNTA(Metadata!A469)=1, IF(ISNUMBER(MATCH(LEFT(Metadata!O469,SEARCH(":",Metadata!O469)-1),'Library and Platform Vocabulary'!$A$117:$A$413,0)), "Yes", "No"),"")</f>
        <v/>
      </c>
      <c r="E474" t="str">
        <f ca="1">IF(COUNTA(Metadata!A469)=1,IF(Metadata!N469&gt;TODAY(),"No, date is in the future or is invalid", "Yes"),"")</f>
        <v/>
      </c>
    </row>
    <row r="475" spans="1:5">
      <c r="A475" t="str">
        <f>IF(COUNTA(Metadata!A470)=1,ROW(Metadata!A470),"")</f>
        <v/>
      </c>
      <c r="B475" t="str">
        <f>IF(COUNTA(Metadata!A470)=1,IF(COUNTA(Metadata!L470,Metadata!B470)=2, IF(Metadata!L470=Metadata!B470, "No", "Yes"), "One (or both) of these fields are empty"),"")</f>
        <v/>
      </c>
      <c r="C475" t="str">
        <f>IF(COUNTA(Metadata!A470)=1,IF(COUNTA(Metadata!B470:'Metadata'!P470)=15, "Yes", "One (or more) of these fields are empty"),"")</f>
        <v/>
      </c>
      <c r="D475" t="str">
        <f>IF(COUNTA(Metadata!A470)=1, IF(ISNUMBER(MATCH(LEFT(Metadata!O470,SEARCH(":",Metadata!O470)-1),'Library and Platform Vocabulary'!$A$117:$A$413,0)), "Yes", "No"),"")</f>
        <v/>
      </c>
      <c r="E475" t="str">
        <f ca="1">IF(COUNTA(Metadata!A470)=1,IF(Metadata!N470&gt;TODAY(),"No, date is in the future or is invalid", "Yes"),"")</f>
        <v/>
      </c>
    </row>
    <row r="476" spans="1:5">
      <c r="A476" t="str">
        <f>IF(COUNTA(Metadata!A471)=1,ROW(Metadata!A471),"")</f>
        <v/>
      </c>
      <c r="B476" t="str">
        <f>IF(COUNTA(Metadata!A471)=1,IF(COUNTA(Metadata!L471,Metadata!B471)=2, IF(Metadata!L471=Metadata!B471, "No", "Yes"), "One (or both) of these fields are empty"),"")</f>
        <v/>
      </c>
      <c r="C476" t="str">
        <f>IF(COUNTA(Metadata!A471)=1,IF(COUNTA(Metadata!B471:'Metadata'!P471)=15, "Yes", "One (or more) of these fields are empty"),"")</f>
        <v/>
      </c>
      <c r="D476" t="str">
        <f>IF(COUNTA(Metadata!A471)=1, IF(ISNUMBER(MATCH(LEFT(Metadata!O471,SEARCH(":",Metadata!O471)-1),'Library and Platform Vocabulary'!$A$117:$A$413,0)), "Yes", "No"),"")</f>
        <v/>
      </c>
      <c r="E476" t="str">
        <f ca="1">IF(COUNTA(Metadata!A471)=1,IF(Metadata!N471&gt;TODAY(),"No, date is in the future or is invalid", "Yes"),"")</f>
        <v/>
      </c>
    </row>
    <row r="477" spans="1:5">
      <c r="A477" t="str">
        <f>IF(COUNTA(Metadata!A472)=1,ROW(Metadata!A472),"")</f>
        <v/>
      </c>
      <c r="B477" t="str">
        <f>IF(COUNTA(Metadata!A472)=1,IF(COUNTA(Metadata!L472,Metadata!B472)=2, IF(Metadata!L472=Metadata!B472, "No", "Yes"), "One (or both) of these fields are empty"),"")</f>
        <v/>
      </c>
      <c r="C477" t="str">
        <f>IF(COUNTA(Metadata!A472)=1,IF(COUNTA(Metadata!B472:'Metadata'!P472)=15, "Yes", "One (or more) of these fields are empty"),"")</f>
        <v/>
      </c>
      <c r="D477" t="str">
        <f>IF(COUNTA(Metadata!A472)=1, IF(ISNUMBER(MATCH(LEFT(Metadata!O472,SEARCH(":",Metadata!O472)-1),'Library and Platform Vocabulary'!$A$117:$A$413,0)), "Yes", "No"),"")</f>
        <v/>
      </c>
      <c r="E477" t="str">
        <f ca="1">IF(COUNTA(Metadata!A472)=1,IF(Metadata!N472&gt;TODAY(),"No, date is in the future or is invalid", "Yes"),"")</f>
        <v/>
      </c>
    </row>
    <row r="478" spans="1:5">
      <c r="A478" t="str">
        <f>IF(COUNTA(Metadata!A473)=1,ROW(Metadata!A473),"")</f>
        <v/>
      </c>
      <c r="B478" t="str">
        <f>IF(COUNTA(Metadata!A473)=1,IF(COUNTA(Metadata!L473,Metadata!B473)=2, IF(Metadata!L473=Metadata!B473, "No", "Yes"), "One (or both) of these fields are empty"),"")</f>
        <v/>
      </c>
      <c r="C478" t="str">
        <f>IF(COUNTA(Metadata!A473)=1,IF(COUNTA(Metadata!B473:'Metadata'!P473)=15, "Yes", "One (or more) of these fields are empty"),"")</f>
        <v/>
      </c>
      <c r="D478" t="str">
        <f>IF(COUNTA(Metadata!A473)=1, IF(ISNUMBER(MATCH(LEFT(Metadata!O473,SEARCH(":",Metadata!O473)-1),'Library and Platform Vocabulary'!$A$117:$A$413,0)), "Yes", "No"),"")</f>
        <v/>
      </c>
      <c r="E478" t="str">
        <f ca="1">IF(COUNTA(Metadata!A473)=1,IF(Metadata!N473&gt;TODAY(),"No, date is in the future or is invalid", "Yes"),"")</f>
        <v/>
      </c>
    </row>
    <row r="479" spans="1:5">
      <c r="A479" t="str">
        <f>IF(COUNTA(Metadata!A474)=1,ROW(Metadata!A474),"")</f>
        <v/>
      </c>
      <c r="B479" t="str">
        <f>IF(COUNTA(Metadata!A474)=1,IF(COUNTA(Metadata!L474,Metadata!B474)=2, IF(Metadata!L474=Metadata!B474, "No", "Yes"), "One (or both) of these fields are empty"),"")</f>
        <v/>
      </c>
      <c r="C479" t="str">
        <f>IF(COUNTA(Metadata!A474)=1,IF(COUNTA(Metadata!B474:'Metadata'!P474)=15, "Yes", "One (or more) of these fields are empty"),"")</f>
        <v/>
      </c>
      <c r="D479" t="str">
        <f>IF(COUNTA(Metadata!A474)=1, IF(ISNUMBER(MATCH(LEFT(Metadata!O474,SEARCH(":",Metadata!O474)-1),'Library and Platform Vocabulary'!$A$117:$A$413,0)), "Yes", "No"),"")</f>
        <v/>
      </c>
      <c r="E479" t="str">
        <f ca="1">IF(COUNTA(Metadata!A474)=1,IF(Metadata!N474&gt;TODAY(),"No, date is in the future or is invalid", "Yes"),"")</f>
        <v/>
      </c>
    </row>
    <row r="480" spans="1:5">
      <c r="A480" t="str">
        <f>IF(COUNTA(Metadata!A475)=1,ROW(Metadata!A475),"")</f>
        <v/>
      </c>
      <c r="B480" t="str">
        <f>IF(COUNTA(Metadata!A475)=1,IF(COUNTA(Metadata!L475,Metadata!B475)=2, IF(Metadata!L475=Metadata!B475, "No", "Yes"), "One (or both) of these fields are empty"),"")</f>
        <v/>
      </c>
      <c r="C480" t="str">
        <f>IF(COUNTA(Metadata!A475)=1,IF(COUNTA(Metadata!B475:'Metadata'!P475)=15, "Yes", "One (or more) of these fields are empty"),"")</f>
        <v/>
      </c>
      <c r="D480" t="str">
        <f>IF(COUNTA(Metadata!A475)=1, IF(ISNUMBER(MATCH(LEFT(Metadata!O475,SEARCH(":",Metadata!O475)-1),'Library and Platform Vocabulary'!$A$117:$A$413,0)), "Yes", "No"),"")</f>
        <v/>
      </c>
      <c r="E480" t="str">
        <f ca="1">IF(COUNTA(Metadata!A475)=1,IF(Metadata!N475&gt;TODAY(),"No, date is in the future or is invalid", "Yes"),"")</f>
        <v/>
      </c>
    </row>
    <row r="481" spans="1:5">
      <c r="A481" t="str">
        <f>IF(COUNTA(Metadata!A476)=1,ROW(Metadata!A476),"")</f>
        <v/>
      </c>
      <c r="B481" t="str">
        <f>IF(COUNTA(Metadata!A476)=1,IF(COUNTA(Metadata!L476,Metadata!B476)=2, IF(Metadata!L476=Metadata!B476, "No", "Yes"), "One (or both) of these fields are empty"),"")</f>
        <v/>
      </c>
      <c r="C481" t="str">
        <f>IF(COUNTA(Metadata!A476)=1,IF(COUNTA(Metadata!B476:'Metadata'!P476)=15, "Yes", "One (or more) of these fields are empty"),"")</f>
        <v/>
      </c>
      <c r="D481" t="str">
        <f>IF(COUNTA(Metadata!A476)=1, IF(ISNUMBER(MATCH(LEFT(Metadata!O476,SEARCH(":",Metadata!O476)-1),'Library and Platform Vocabulary'!$A$117:$A$413,0)), "Yes", "No"),"")</f>
        <v/>
      </c>
      <c r="E481" t="str">
        <f ca="1">IF(COUNTA(Metadata!A476)=1,IF(Metadata!N476&gt;TODAY(),"No, date is in the future or is invalid", "Yes"),"")</f>
        <v/>
      </c>
    </row>
    <row r="482" spans="1:5">
      <c r="A482" t="str">
        <f>IF(COUNTA(Metadata!A477)=1,ROW(Metadata!A477),"")</f>
        <v/>
      </c>
      <c r="B482" t="str">
        <f>IF(COUNTA(Metadata!A477)=1,IF(COUNTA(Metadata!L477,Metadata!B477)=2, IF(Metadata!L477=Metadata!B477, "No", "Yes"), "One (or both) of these fields are empty"),"")</f>
        <v/>
      </c>
      <c r="C482" t="str">
        <f>IF(COUNTA(Metadata!A477)=1,IF(COUNTA(Metadata!B477:'Metadata'!P477)=15, "Yes", "One (or more) of these fields are empty"),"")</f>
        <v/>
      </c>
      <c r="D482" t="str">
        <f>IF(COUNTA(Metadata!A477)=1, IF(ISNUMBER(MATCH(LEFT(Metadata!O477,SEARCH(":",Metadata!O477)-1),'Library and Platform Vocabulary'!$A$117:$A$413,0)), "Yes", "No"),"")</f>
        <v/>
      </c>
      <c r="E482" t="str">
        <f ca="1">IF(COUNTA(Metadata!A477)=1,IF(Metadata!N477&gt;TODAY(),"No, date is in the future or is invalid", "Yes"),"")</f>
        <v/>
      </c>
    </row>
    <row r="483" spans="1:5">
      <c r="A483" t="str">
        <f>IF(COUNTA(Metadata!A478)=1,ROW(Metadata!A478),"")</f>
        <v/>
      </c>
      <c r="B483" t="str">
        <f>IF(COUNTA(Metadata!A478)=1,IF(COUNTA(Metadata!L478,Metadata!B478)=2, IF(Metadata!L478=Metadata!B478, "No", "Yes"), "One (or both) of these fields are empty"),"")</f>
        <v/>
      </c>
      <c r="C483" t="str">
        <f>IF(COUNTA(Metadata!A478)=1,IF(COUNTA(Metadata!B478:'Metadata'!P478)=15, "Yes", "One (or more) of these fields are empty"),"")</f>
        <v/>
      </c>
      <c r="D483" t="str">
        <f>IF(COUNTA(Metadata!A478)=1, IF(ISNUMBER(MATCH(LEFT(Metadata!O478,SEARCH(":",Metadata!O478)-1),'Library and Platform Vocabulary'!$A$117:$A$413,0)), "Yes", "No"),"")</f>
        <v/>
      </c>
      <c r="E483" t="str">
        <f ca="1">IF(COUNTA(Metadata!A478)=1,IF(Metadata!N478&gt;TODAY(),"No, date is in the future or is invalid", "Yes"),"")</f>
        <v/>
      </c>
    </row>
    <row r="484" spans="1:5">
      <c r="A484" t="str">
        <f>IF(COUNTA(Metadata!A479)=1,ROW(Metadata!A479),"")</f>
        <v/>
      </c>
      <c r="B484" t="str">
        <f>IF(COUNTA(Metadata!A479)=1,IF(COUNTA(Metadata!L479,Metadata!B479)=2, IF(Metadata!L479=Metadata!B479, "No", "Yes"), "One (or both) of these fields are empty"),"")</f>
        <v/>
      </c>
      <c r="C484" t="str">
        <f>IF(COUNTA(Metadata!A479)=1,IF(COUNTA(Metadata!B479:'Metadata'!P479)=15, "Yes", "One (or more) of these fields are empty"),"")</f>
        <v/>
      </c>
      <c r="D484" t="str">
        <f>IF(COUNTA(Metadata!A479)=1, IF(ISNUMBER(MATCH(LEFT(Metadata!O479,SEARCH(":",Metadata!O479)-1),'Library and Platform Vocabulary'!$A$117:$A$413,0)), "Yes", "No"),"")</f>
        <v/>
      </c>
      <c r="E484" t="str">
        <f ca="1">IF(COUNTA(Metadata!A479)=1,IF(Metadata!N479&gt;TODAY(),"No, date is in the future or is invalid", "Yes"),"")</f>
        <v/>
      </c>
    </row>
    <row r="485" spans="1:5">
      <c r="A485" t="str">
        <f>IF(COUNTA(Metadata!A480)=1,ROW(Metadata!A480),"")</f>
        <v/>
      </c>
      <c r="B485" t="str">
        <f>IF(COUNTA(Metadata!A480)=1,IF(COUNTA(Metadata!L480,Metadata!B480)=2, IF(Metadata!L480=Metadata!B480, "No", "Yes"), "One (or both) of these fields are empty"),"")</f>
        <v/>
      </c>
      <c r="C485" t="str">
        <f>IF(COUNTA(Metadata!A480)=1,IF(COUNTA(Metadata!B480:'Metadata'!P480)=15, "Yes", "One (or more) of these fields are empty"),"")</f>
        <v/>
      </c>
      <c r="D485" t="str">
        <f>IF(COUNTA(Metadata!A480)=1, IF(ISNUMBER(MATCH(LEFT(Metadata!O480,SEARCH(":",Metadata!O480)-1),'Library and Platform Vocabulary'!$A$117:$A$413,0)), "Yes", "No"),"")</f>
        <v/>
      </c>
      <c r="E485" t="str">
        <f ca="1">IF(COUNTA(Metadata!A480)=1,IF(Metadata!N480&gt;TODAY(),"No, date is in the future or is invalid", "Yes"),"")</f>
        <v/>
      </c>
    </row>
    <row r="486" spans="1:5">
      <c r="A486" t="str">
        <f>IF(COUNTA(Metadata!A481)=1,ROW(Metadata!A481),"")</f>
        <v/>
      </c>
      <c r="B486" t="str">
        <f>IF(COUNTA(Metadata!A481)=1,IF(COUNTA(Metadata!L481,Metadata!B481)=2, IF(Metadata!L481=Metadata!B481, "No", "Yes"), "One (or both) of these fields are empty"),"")</f>
        <v/>
      </c>
      <c r="C486" t="str">
        <f>IF(COUNTA(Metadata!A481)=1,IF(COUNTA(Metadata!B481:'Metadata'!P481)=15, "Yes", "One (or more) of these fields are empty"),"")</f>
        <v/>
      </c>
      <c r="D486" t="str">
        <f>IF(COUNTA(Metadata!A481)=1, IF(ISNUMBER(MATCH(LEFT(Metadata!O481,SEARCH(":",Metadata!O481)-1),'Library and Platform Vocabulary'!$A$117:$A$413,0)), "Yes", "No"),"")</f>
        <v/>
      </c>
      <c r="E486" t="str">
        <f ca="1">IF(COUNTA(Metadata!A481)=1,IF(Metadata!N481&gt;TODAY(),"No, date is in the future or is invalid", "Yes"),"")</f>
        <v/>
      </c>
    </row>
    <row r="487" spans="1:5">
      <c r="A487" t="str">
        <f>IF(COUNTA(Metadata!A482)=1,ROW(Metadata!A482),"")</f>
        <v/>
      </c>
      <c r="B487" t="str">
        <f>IF(COUNTA(Metadata!A482)=1,IF(COUNTA(Metadata!L482,Metadata!B482)=2, IF(Metadata!L482=Metadata!B482, "No", "Yes"), "One (or both) of these fields are empty"),"")</f>
        <v/>
      </c>
      <c r="C487" t="str">
        <f>IF(COUNTA(Metadata!A482)=1,IF(COUNTA(Metadata!B482:'Metadata'!P482)=15, "Yes", "One (or more) of these fields are empty"),"")</f>
        <v/>
      </c>
      <c r="D487" t="str">
        <f>IF(COUNTA(Metadata!A482)=1, IF(ISNUMBER(MATCH(LEFT(Metadata!O482,SEARCH(":",Metadata!O482)-1),'Library and Platform Vocabulary'!$A$117:$A$413,0)), "Yes", "No"),"")</f>
        <v/>
      </c>
      <c r="E487" t="str">
        <f ca="1">IF(COUNTA(Metadata!A482)=1,IF(Metadata!N482&gt;TODAY(),"No, date is in the future or is invalid", "Yes"),"")</f>
        <v/>
      </c>
    </row>
    <row r="488" spans="1:5">
      <c r="A488" t="str">
        <f>IF(COUNTA(Metadata!A483)=1,ROW(Metadata!A483),"")</f>
        <v/>
      </c>
      <c r="B488" t="str">
        <f>IF(COUNTA(Metadata!A483)=1,IF(COUNTA(Metadata!L483,Metadata!B483)=2, IF(Metadata!L483=Metadata!B483, "No", "Yes"), "One (or both) of these fields are empty"),"")</f>
        <v/>
      </c>
      <c r="C488" t="str">
        <f>IF(COUNTA(Metadata!A483)=1,IF(COUNTA(Metadata!B483:'Metadata'!P483)=15, "Yes", "One (or more) of these fields are empty"),"")</f>
        <v/>
      </c>
      <c r="D488" t="str">
        <f>IF(COUNTA(Metadata!A483)=1, IF(ISNUMBER(MATCH(LEFT(Metadata!O483,SEARCH(":",Metadata!O483)-1),'Library and Platform Vocabulary'!$A$117:$A$413,0)), "Yes", "No"),"")</f>
        <v/>
      </c>
      <c r="E488" t="str">
        <f ca="1">IF(COUNTA(Metadata!A483)=1,IF(Metadata!N483&gt;TODAY(),"No, date is in the future or is invalid", "Yes"),"")</f>
        <v/>
      </c>
    </row>
    <row r="489" spans="1:5">
      <c r="A489" t="str">
        <f>IF(COUNTA(Metadata!A484)=1,ROW(Metadata!A484),"")</f>
        <v/>
      </c>
      <c r="B489" t="str">
        <f>IF(COUNTA(Metadata!A484)=1,IF(COUNTA(Metadata!L484,Metadata!B484)=2, IF(Metadata!L484=Metadata!B484, "No", "Yes"), "One (or both) of these fields are empty"),"")</f>
        <v/>
      </c>
      <c r="C489" t="str">
        <f>IF(COUNTA(Metadata!A484)=1,IF(COUNTA(Metadata!B484:'Metadata'!P484)=15, "Yes", "One (or more) of these fields are empty"),"")</f>
        <v/>
      </c>
      <c r="D489" t="str">
        <f>IF(COUNTA(Metadata!A484)=1, IF(ISNUMBER(MATCH(LEFT(Metadata!O484,SEARCH(":",Metadata!O484)-1),'Library and Platform Vocabulary'!$A$117:$A$413,0)), "Yes", "No"),"")</f>
        <v/>
      </c>
      <c r="E489" t="str">
        <f ca="1">IF(COUNTA(Metadata!A484)=1,IF(Metadata!N484&gt;TODAY(),"No, date is in the future or is invalid", "Yes"),"")</f>
        <v/>
      </c>
    </row>
    <row r="490" spans="1:5">
      <c r="A490" t="str">
        <f>IF(COUNTA(Metadata!A485)=1,ROW(Metadata!A485),"")</f>
        <v/>
      </c>
      <c r="B490" t="str">
        <f>IF(COUNTA(Metadata!A485)=1,IF(COUNTA(Metadata!L485,Metadata!B485)=2, IF(Metadata!L485=Metadata!B485, "No", "Yes"), "One (or both) of these fields are empty"),"")</f>
        <v/>
      </c>
      <c r="C490" t="str">
        <f>IF(COUNTA(Metadata!A485)=1,IF(COUNTA(Metadata!B485:'Metadata'!P485)=15, "Yes", "One (or more) of these fields are empty"),"")</f>
        <v/>
      </c>
      <c r="D490" t="str">
        <f>IF(COUNTA(Metadata!A485)=1, IF(ISNUMBER(MATCH(LEFT(Metadata!O485,SEARCH(":",Metadata!O485)-1),'Library and Platform Vocabulary'!$A$117:$A$413,0)), "Yes", "No"),"")</f>
        <v/>
      </c>
      <c r="E490" t="str">
        <f ca="1">IF(COUNTA(Metadata!A485)=1,IF(Metadata!N485&gt;TODAY(),"No, date is in the future or is invalid", "Yes"),"")</f>
        <v/>
      </c>
    </row>
    <row r="491" spans="1:5">
      <c r="A491" t="str">
        <f>IF(COUNTA(Metadata!A486)=1,ROW(Metadata!A486),"")</f>
        <v/>
      </c>
      <c r="B491" t="str">
        <f>IF(COUNTA(Metadata!A486)=1,IF(COUNTA(Metadata!L486,Metadata!B486)=2, IF(Metadata!L486=Metadata!B486, "No", "Yes"), "One (or both) of these fields are empty"),"")</f>
        <v/>
      </c>
      <c r="C491" t="str">
        <f>IF(COUNTA(Metadata!A486)=1,IF(COUNTA(Metadata!B486:'Metadata'!P486)=15, "Yes", "One (or more) of these fields are empty"),"")</f>
        <v/>
      </c>
      <c r="D491" t="str">
        <f>IF(COUNTA(Metadata!A486)=1, IF(ISNUMBER(MATCH(LEFT(Metadata!O486,SEARCH(":",Metadata!O486)-1),'Library and Platform Vocabulary'!$A$117:$A$413,0)), "Yes", "No"),"")</f>
        <v/>
      </c>
      <c r="E491" t="str">
        <f ca="1">IF(COUNTA(Metadata!A486)=1,IF(Metadata!N486&gt;TODAY(),"No, date is in the future or is invalid", "Yes"),"")</f>
        <v/>
      </c>
    </row>
    <row r="492" spans="1:5">
      <c r="A492" t="str">
        <f>IF(COUNTA(Metadata!A487)=1,ROW(Metadata!A487),"")</f>
        <v/>
      </c>
      <c r="B492" t="str">
        <f>IF(COUNTA(Metadata!A487)=1,IF(COUNTA(Metadata!L487,Metadata!B487)=2, IF(Metadata!L487=Metadata!B487, "No", "Yes"), "One (or both) of these fields are empty"),"")</f>
        <v/>
      </c>
      <c r="C492" t="str">
        <f>IF(COUNTA(Metadata!A487)=1,IF(COUNTA(Metadata!B487:'Metadata'!P487)=15, "Yes", "One (or more) of these fields are empty"),"")</f>
        <v/>
      </c>
      <c r="D492" t="str">
        <f>IF(COUNTA(Metadata!A487)=1, IF(ISNUMBER(MATCH(LEFT(Metadata!O487,SEARCH(":",Metadata!O487)-1),'Library and Platform Vocabulary'!$A$117:$A$413,0)), "Yes", "No"),"")</f>
        <v/>
      </c>
      <c r="E492" t="str">
        <f ca="1">IF(COUNTA(Metadata!A487)=1,IF(Metadata!N487&gt;TODAY(),"No, date is in the future or is invalid", "Yes"),"")</f>
        <v/>
      </c>
    </row>
    <row r="493" spans="1:5">
      <c r="A493" t="str">
        <f>IF(COUNTA(Metadata!A488)=1,ROW(Metadata!A488),"")</f>
        <v/>
      </c>
      <c r="B493" t="str">
        <f>IF(COUNTA(Metadata!A488)=1,IF(COUNTA(Metadata!L488,Metadata!B488)=2, IF(Metadata!L488=Metadata!B488, "No", "Yes"), "One (or both) of these fields are empty"),"")</f>
        <v/>
      </c>
      <c r="C493" t="str">
        <f>IF(COUNTA(Metadata!A488)=1,IF(COUNTA(Metadata!B488:'Metadata'!P488)=15, "Yes", "One (or more) of these fields are empty"),"")</f>
        <v/>
      </c>
      <c r="D493" t="str">
        <f>IF(COUNTA(Metadata!A488)=1, IF(ISNUMBER(MATCH(LEFT(Metadata!O488,SEARCH(":",Metadata!O488)-1),'Library and Platform Vocabulary'!$A$117:$A$413,0)), "Yes", "No"),"")</f>
        <v/>
      </c>
      <c r="E493" t="str">
        <f ca="1">IF(COUNTA(Metadata!A488)=1,IF(Metadata!N488&gt;TODAY(),"No, date is in the future or is invalid", "Yes"),"")</f>
        <v/>
      </c>
    </row>
    <row r="494" spans="1:5">
      <c r="A494" t="str">
        <f>IF(COUNTA(Metadata!A489)=1,ROW(Metadata!A489),"")</f>
        <v/>
      </c>
      <c r="B494" t="str">
        <f>IF(COUNTA(Metadata!A489)=1,IF(COUNTA(Metadata!L489,Metadata!B489)=2, IF(Metadata!L489=Metadata!B489, "No", "Yes"), "One (or both) of these fields are empty"),"")</f>
        <v/>
      </c>
      <c r="C494" t="str">
        <f>IF(COUNTA(Metadata!A489)=1,IF(COUNTA(Metadata!B489:'Metadata'!P489)=15, "Yes", "One (or more) of these fields are empty"),"")</f>
        <v/>
      </c>
      <c r="D494" t="str">
        <f>IF(COUNTA(Metadata!A489)=1, IF(ISNUMBER(MATCH(LEFT(Metadata!O489,SEARCH(":",Metadata!O489)-1),'Library and Platform Vocabulary'!$A$117:$A$413,0)), "Yes", "No"),"")</f>
        <v/>
      </c>
      <c r="E494" t="str">
        <f ca="1">IF(COUNTA(Metadata!A489)=1,IF(Metadata!N489&gt;TODAY(),"No, date is in the future or is invalid", "Yes"),"")</f>
        <v/>
      </c>
    </row>
    <row r="495" spans="1:5">
      <c r="A495" t="str">
        <f>IF(COUNTA(Metadata!A490)=1,ROW(Metadata!A490),"")</f>
        <v/>
      </c>
      <c r="B495" t="str">
        <f>IF(COUNTA(Metadata!A490)=1,IF(COUNTA(Metadata!L490,Metadata!B490)=2, IF(Metadata!L490=Metadata!B490, "No", "Yes"), "One (or both) of these fields are empty"),"")</f>
        <v/>
      </c>
      <c r="C495" t="str">
        <f>IF(COUNTA(Metadata!A490)=1,IF(COUNTA(Metadata!B490:'Metadata'!P490)=15, "Yes", "One (or more) of these fields are empty"),"")</f>
        <v/>
      </c>
      <c r="D495" t="str">
        <f>IF(COUNTA(Metadata!A490)=1, IF(ISNUMBER(MATCH(LEFT(Metadata!O490,SEARCH(":",Metadata!O490)-1),'Library and Platform Vocabulary'!$A$117:$A$413,0)), "Yes", "No"),"")</f>
        <v/>
      </c>
      <c r="E495" t="str">
        <f ca="1">IF(COUNTA(Metadata!A490)=1,IF(Metadata!N490&gt;TODAY(),"No, date is in the future or is invalid", "Yes"),"")</f>
        <v/>
      </c>
    </row>
    <row r="496" spans="1:5">
      <c r="A496" t="str">
        <f>IF(COUNTA(Metadata!A491)=1,ROW(Metadata!A491),"")</f>
        <v/>
      </c>
      <c r="B496" t="str">
        <f>IF(COUNTA(Metadata!A491)=1,IF(COUNTA(Metadata!L491,Metadata!B491)=2, IF(Metadata!L491=Metadata!B491, "No", "Yes"), "One (or both) of these fields are empty"),"")</f>
        <v/>
      </c>
      <c r="C496" t="str">
        <f>IF(COUNTA(Metadata!A491)=1,IF(COUNTA(Metadata!B491:'Metadata'!P491)=15, "Yes", "One (or more) of these fields are empty"),"")</f>
        <v/>
      </c>
      <c r="D496" t="str">
        <f>IF(COUNTA(Metadata!A491)=1, IF(ISNUMBER(MATCH(LEFT(Metadata!O491,SEARCH(":",Metadata!O491)-1),'Library and Platform Vocabulary'!$A$117:$A$413,0)), "Yes", "No"),"")</f>
        <v/>
      </c>
      <c r="E496" t="str">
        <f ca="1">IF(COUNTA(Metadata!A491)=1,IF(Metadata!N491&gt;TODAY(),"No, date is in the future or is invalid", "Yes"),"")</f>
        <v/>
      </c>
    </row>
    <row r="497" spans="1:5">
      <c r="A497" t="str">
        <f>IF(COUNTA(Metadata!A492)=1,ROW(Metadata!A492),"")</f>
        <v/>
      </c>
      <c r="B497" t="str">
        <f>IF(COUNTA(Metadata!A492)=1,IF(COUNTA(Metadata!L492,Metadata!B492)=2, IF(Metadata!L492=Metadata!B492, "No", "Yes"), "One (or both) of these fields are empty"),"")</f>
        <v/>
      </c>
      <c r="C497" t="str">
        <f>IF(COUNTA(Metadata!A492)=1,IF(COUNTA(Metadata!B492:'Metadata'!P492)=15, "Yes", "One (or more) of these fields are empty"),"")</f>
        <v/>
      </c>
      <c r="D497" t="str">
        <f>IF(COUNTA(Metadata!A492)=1, IF(ISNUMBER(MATCH(LEFT(Metadata!O492,SEARCH(":",Metadata!O492)-1),'Library and Platform Vocabulary'!$A$117:$A$413,0)), "Yes", "No"),"")</f>
        <v/>
      </c>
      <c r="E497" t="str">
        <f ca="1">IF(COUNTA(Metadata!A492)=1,IF(Metadata!N492&gt;TODAY(),"No, date is in the future or is invalid", "Yes"),"")</f>
        <v/>
      </c>
    </row>
    <row r="498" spans="1:5">
      <c r="A498" t="str">
        <f>IF(COUNTA(Metadata!A493)=1,ROW(Metadata!A493),"")</f>
        <v/>
      </c>
      <c r="B498" t="str">
        <f>IF(COUNTA(Metadata!A493)=1,IF(COUNTA(Metadata!L493,Metadata!B493)=2, IF(Metadata!L493=Metadata!B493, "No", "Yes"), "One (or both) of these fields are empty"),"")</f>
        <v/>
      </c>
      <c r="C498" t="str">
        <f>IF(COUNTA(Metadata!A493)=1,IF(COUNTA(Metadata!B493:'Metadata'!P493)=15, "Yes", "One (or more) of these fields are empty"),"")</f>
        <v/>
      </c>
      <c r="D498" t="str">
        <f>IF(COUNTA(Metadata!A493)=1, IF(ISNUMBER(MATCH(LEFT(Metadata!O493,SEARCH(":",Metadata!O493)-1),'Library and Platform Vocabulary'!$A$117:$A$413,0)), "Yes", "No"),"")</f>
        <v/>
      </c>
      <c r="E498" t="str">
        <f ca="1">IF(COUNTA(Metadata!A493)=1,IF(Metadata!N493&gt;TODAY(),"No, date is in the future or is invalid", "Yes"),"")</f>
        <v/>
      </c>
    </row>
    <row r="499" spans="1:5">
      <c r="A499" t="str">
        <f>IF(COUNTA(Metadata!A494)=1,ROW(Metadata!A494),"")</f>
        <v/>
      </c>
      <c r="B499" t="str">
        <f>IF(COUNTA(Metadata!A494)=1,IF(COUNTA(Metadata!L494,Metadata!B494)=2, IF(Metadata!L494=Metadata!B494, "No", "Yes"), "One (or both) of these fields are empty"),"")</f>
        <v/>
      </c>
      <c r="C499" t="str">
        <f>IF(COUNTA(Metadata!A494)=1,IF(COUNTA(Metadata!B494:'Metadata'!P494)=15, "Yes", "One (or more) of these fields are empty"),"")</f>
        <v/>
      </c>
      <c r="D499" t="str">
        <f>IF(COUNTA(Metadata!A494)=1, IF(ISNUMBER(MATCH(LEFT(Metadata!O494,SEARCH(":",Metadata!O494)-1),'Library and Platform Vocabulary'!$A$117:$A$413,0)), "Yes", "No"),"")</f>
        <v/>
      </c>
      <c r="E499" t="str">
        <f ca="1">IF(COUNTA(Metadata!A494)=1,IF(Metadata!N494&gt;TODAY(),"No, date is in the future or is invalid", "Yes"),"")</f>
        <v/>
      </c>
    </row>
    <row r="500" spans="1:5">
      <c r="A500" t="str">
        <f>IF(COUNTA(Metadata!A495)=1,ROW(Metadata!A495),"")</f>
        <v/>
      </c>
      <c r="B500" t="str">
        <f>IF(COUNTA(Metadata!A495)=1,IF(COUNTA(Metadata!L495,Metadata!B495)=2, IF(Metadata!L495=Metadata!B495, "No", "Yes"), "One (or both) of these fields are empty"),"")</f>
        <v/>
      </c>
      <c r="C500" t="str">
        <f>IF(COUNTA(Metadata!A495)=1,IF(COUNTA(Metadata!B495:'Metadata'!P495)=15, "Yes", "One (or more) of these fields are empty"),"")</f>
        <v/>
      </c>
      <c r="D500" t="str">
        <f>IF(COUNTA(Metadata!A495)=1, IF(ISNUMBER(MATCH(LEFT(Metadata!O495,SEARCH(":",Metadata!O495)-1),'Library and Platform Vocabulary'!$A$117:$A$413,0)), "Yes", "No"),"")</f>
        <v/>
      </c>
      <c r="E500" t="str">
        <f ca="1">IF(COUNTA(Metadata!A495)=1,IF(Metadata!N495&gt;TODAY(),"No, date is in the future or is invalid", "Yes"),"")</f>
        <v/>
      </c>
    </row>
    <row r="501" spans="1:5">
      <c r="A501" t="str">
        <f>IF(COUNTA(Metadata!A496)=1,ROW(Metadata!A496),"")</f>
        <v/>
      </c>
      <c r="B501" t="str">
        <f>IF(COUNTA(Metadata!A496)=1,IF(COUNTA(Metadata!L496,Metadata!B496)=2, IF(Metadata!L496=Metadata!B496, "No", "Yes"), "One (or both) of these fields are empty"),"")</f>
        <v/>
      </c>
      <c r="C501" t="str">
        <f>IF(COUNTA(Metadata!A496)=1,IF(COUNTA(Metadata!B496:'Metadata'!P496)=15, "Yes", "One (or more) of these fields are empty"),"")</f>
        <v/>
      </c>
      <c r="D501" t="str">
        <f>IF(COUNTA(Metadata!A496)=1, IF(ISNUMBER(MATCH(LEFT(Metadata!O496,SEARCH(":",Metadata!O496)-1),'Library and Platform Vocabulary'!$A$117:$A$413,0)), "Yes", "No"),"")</f>
        <v/>
      </c>
      <c r="E501" t="str">
        <f ca="1">IF(COUNTA(Metadata!A496)=1,IF(Metadata!N496&gt;TODAY(),"No, date is in the future or is invalid", "Yes"),"")</f>
        <v/>
      </c>
    </row>
    <row r="502" spans="1:5">
      <c r="A502" t="str">
        <f>IF(COUNTA(Metadata!A497)=1,ROW(Metadata!A497),"")</f>
        <v/>
      </c>
      <c r="B502" t="str">
        <f>IF(COUNTA(Metadata!A497)=1,IF(COUNTA(Metadata!L497,Metadata!B497)=2, IF(Metadata!L497=Metadata!B497, "No", "Yes"), "One (or both) of these fields are empty"),"")</f>
        <v/>
      </c>
      <c r="C502" t="str">
        <f>IF(COUNTA(Metadata!A497)=1,IF(COUNTA(Metadata!B497:'Metadata'!P497)=15, "Yes", "One (or more) of these fields are empty"),"")</f>
        <v/>
      </c>
      <c r="D502" t="str">
        <f>IF(COUNTA(Metadata!A497)=1, IF(ISNUMBER(MATCH(LEFT(Metadata!O497,SEARCH(":",Metadata!O497)-1),'Library and Platform Vocabulary'!$A$117:$A$413,0)), "Yes", "No"),"")</f>
        <v/>
      </c>
      <c r="E502" t="str">
        <f ca="1">IF(COUNTA(Metadata!A497)=1,IF(Metadata!N497&gt;TODAY(),"No, date is in the future or is invalid", "Yes"),"")</f>
        <v/>
      </c>
    </row>
    <row r="503" spans="1:5">
      <c r="A503" t="str">
        <f>IF(COUNTA(Metadata!A498)=1,ROW(Metadata!A498),"")</f>
        <v/>
      </c>
      <c r="B503" t="str">
        <f>IF(COUNTA(Metadata!A498)=1,IF(COUNTA(Metadata!L498,Metadata!B498)=2, IF(Metadata!L498=Metadata!B498, "No", "Yes"), "One (or both) of these fields are empty"),"")</f>
        <v/>
      </c>
      <c r="C503" t="str">
        <f>IF(COUNTA(Metadata!A498)=1,IF(COUNTA(Metadata!B498:'Metadata'!P498)=15, "Yes", "One (or more) of these fields are empty"),"")</f>
        <v/>
      </c>
      <c r="D503" t="str">
        <f>IF(COUNTA(Metadata!A498)=1, IF(ISNUMBER(MATCH(LEFT(Metadata!O498,SEARCH(":",Metadata!O498)-1),'Library and Platform Vocabulary'!$A$117:$A$413,0)), "Yes", "No"),"")</f>
        <v/>
      </c>
      <c r="E503" t="str">
        <f ca="1">IF(COUNTA(Metadata!A498)=1,IF(Metadata!N498&gt;TODAY(),"No, date is in the future or is invalid", "Yes"),"")</f>
        <v/>
      </c>
    </row>
    <row r="504" spans="1:5">
      <c r="A504" t="str">
        <f>IF(COUNTA(Metadata!A499)=1,ROW(Metadata!A499),"")</f>
        <v/>
      </c>
      <c r="B504" t="str">
        <f>IF(COUNTA(Metadata!A499)=1,IF(COUNTA(Metadata!L499,Metadata!B499)=2, IF(Metadata!L499=Metadata!B499, "No", "Yes"), "One (or both) of these fields are empty"),"")</f>
        <v/>
      </c>
      <c r="C504" t="str">
        <f>IF(COUNTA(Metadata!A499)=1,IF(COUNTA(Metadata!B499:'Metadata'!P499)=15, "Yes", "One (or more) of these fields are empty"),"")</f>
        <v/>
      </c>
      <c r="D504" t="str">
        <f>IF(COUNTA(Metadata!A499)=1, IF(ISNUMBER(MATCH(LEFT(Metadata!O499,SEARCH(":",Metadata!O499)-1),'Library and Platform Vocabulary'!$A$117:$A$413,0)), "Yes", "No"),"")</f>
        <v/>
      </c>
      <c r="E504" t="str">
        <f ca="1">IF(COUNTA(Metadata!A499)=1,IF(Metadata!N499&gt;TODAY(),"No, date is in the future or is invalid", "Yes"),"")</f>
        <v/>
      </c>
    </row>
    <row r="505" spans="1:5">
      <c r="A505" t="str">
        <f>IF(COUNTA(Metadata!A500)=1,ROW(Metadata!A500),"")</f>
        <v/>
      </c>
      <c r="B505" t="str">
        <f>IF(COUNTA(Metadata!A500)=1,IF(COUNTA(Metadata!L500,Metadata!B500)=2, IF(Metadata!L500=Metadata!B500, "No", "Yes"), "One (or both) of these fields are empty"),"")</f>
        <v/>
      </c>
      <c r="C505" t="str">
        <f>IF(COUNTA(Metadata!A500)=1,IF(COUNTA(Metadata!B500:'Metadata'!P500)=15, "Yes", "One (or more) of these fields are empty"),"")</f>
        <v/>
      </c>
      <c r="D505" t="str">
        <f>IF(COUNTA(Metadata!A500)=1, IF(ISNUMBER(MATCH(LEFT(Metadata!O500,SEARCH(":",Metadata!O500)-1),'Library and Platform Vocabulary'!$A$117:$A$413,0)), "Yes", "No"),"")</f>
        <v/>
      </c>
      <c r="E505" t="str">
        <f ca="1">IF(COUNTA(Metadata!A500)=1,IF(Metadata!N500&gt;TODAY(),"No, date is in the future or is invalid", "Yes"),"")</f>
        <v/>
      </c>
    </row>
    <row r="506" spans="1:5">
      <c r="A506" t="str">
        <f>IF(COUNTA(Metadata!A501)=1,ROW(Metadata!A501),"")</f>
        <v/>
      </c>
      <c r="B506" t="str">
        <f>IF(COUNTA(Metadata!A501)=1,IF(COUNTA(Metadata!L501,Metadata!B501)=2, IF(Metadata!L501=Metadata!B501, "No", "Yes"), "One (or both) of these fields are empty"),"")</f>
        <v/>
      </c>
      <c r="C506" t="str">
        <f>IF(COUNTA(Metadata!A501)=1,IF(COUNTA(Metadata!B501:'Metadata'!P501)=15, "Yes", "One (or more) of these fields are empty"),"")</f>
        <v/>
      </c>
      <c r="D506" t="str">
        <f>IF(COUNTA(Metadata!A501)=1, IF(ISNUMBER(MATCH(LEFT(Metadata!O501,SEARCH(":",Metadata!O501)-1),'Library and Platform Vocabulary'!$A$117:$A$413,0)), "Yes", "No"),"")</f>
        <v/>
      </c>
      <c r="E506" t="str">
        <f ca="1">IF(COUNTA(Metadata!A501)=1,IF(Metadata!N501&gt;TODAY(),"No, date is in the future or is invalid", "Yes"),"")</f>
        <v/>
      </c>
    </row>
    <row r="507" spans="1:5">
      <c r="A507" t="str">
        <f>IF(COUNTA(Metadata!A502)=1,ROW(Metadata!A502),"")</f>
        <v/>
      </c>
      <c r="B507" t="str">
        <f>IF(COUNTA(Metadata!A502)=1,IF(COUNTA(Metadata!L502,Metadata!B502)=2, IF(Metadata!L502=Metadata!B502, "No", "Yes"), "One (or both) of these fields are empty"),"")</f>
        <v/>
      </c>
      <c r="C507" t="str">
        <f>IF(COUNTA(Metadata!A502)=1,IF(COUNTA(Metadata!B502:'Metadata'!P502)=15, "Yes", "One (or more) of these fields are empty"),"")</f>
        <v/>
      </c>
      <c r="D507" t="str">
        <f>IF(COUNTA(Metadata!A502)=1, IF(ISNUMBER(MATCH(LEFT(Metadata!O502,SEARCH(":",Metadata!O502)-1),'Library and Platform Vocabulary'!$A$117:$A$413,0)), "Yes", "No"),"")</f>
        <v/>
      </c>
      <c r="E507" t="str">
        <f ca="1">IF(COUNTA(Metadata!A502)=1,IF(Metadata!N502&gt;TODAY(),"No, date is in the future or is invalid", "Yes"),"")</f>
        <v/>
      </c>
    </row>
    <row r="508" spans="1:5">
      <c r="A508" t="str">
        <f>IF(COUNTA(Metadata!A503)=1,ROW(Metadata!A503),"")</f>
        <v/>
      </c>
      <c r="B508" t="str">
        <f>IF(COUNTA(Metadata!A503)=1,IF(COUNTA(Metadata!L503,Metadata!B503)=2, IF(Metadata!L503=Metadata!B503, "No", "Yes"), "One (or both) of these fields are empty"),"")</f>
        <v/>
      </c>
      <c r="C508" t="str">
        <f>IF(COUNTA(Metadata!A503)=1,IF(COUNTA(Metadata!B503:'Metadata'!P503)=15, "Yes", "One (or more) of these fields are empty"),"")</f>
        <v/>
      </c>
      <c r="D508" t="str">
        <f>IF(COUNTA(Metadata!A503)=1, IF(ISNUMBER(MATCH(LEFT(Metadata!O503,SEARCH(":",Metadata!O503)-1),'Library and Platform Vocabulary'!$A$117:$A$413,0)), "Yes", "No"),"")</f>
        <v/>
      </c>
      <c r="E508" t="str">
        <f ca="1">IF(COUNTA(Metadata!A503)=1,IF(Metadata!N503&gt;TODAY(),"No, date is in the future or is invalid", "Yes"),"")</f>
        <v/>
      </c>
    </row>
    <row r="509" spans="1:5">
      <c r="A509" t="str">
        <f>IF(COUNTA(Metadata!A504)=1,ROW(Metadata!A504),"")</f>
        <v/>
      </c>
      <c r="B509" t="str">
        <f>IF(COUNTA(Metadata!A504)=1,IF(COUNTA(Metadata!L504,Metadata!B504)=2, IF(Metadata!L504=Metadata!B504, "No", "Yes"), "One (or both) of these fields are empty"),"")</f>
        <v/>
      </c>
      <c r="C509" t="str">
        <f>IF(COUNTA(Metadata!A504)=1,IF(COUNTA(Metadata!B504:'Metadata'!P504)=15, "Yes", "One (or more) of these fields are empty"),"")</f>
        <v/>
      </c>
      <c r="D509" t="str">
        <f>IF(COUNTA(Metadata!A504)=1, IF(ISNUMBER(MATCH(LEFT(Metadata!O504,SEARCH(":",Metadata!O504)-1),'Library and Platform Vocabulary'!$A$117:$A$413,0)), "Yes", "No"),"")</f>
        <v/>
      </c>
      <c r="E509" t="str">
        <f ca="1">IF(COUNTA(Metadata!A504)=1,IF(Metadata!N504&gt;TODAY(),"No, date is in the future or is invalid", "Yes"),"")</f>
        <v/>
      </c>
    </row>
    <row r="510" spans="1:5">
      <c r="A510" t="str">
        <f>IF(COUNTA(Metadata!A505)=1,ROW(Metadata!A505),"")</f>
        <v/>
      </c>
      <c r="B510" t="str">
        <f>IF(COUNTA(Metadata!A505)=1,IF(COUNTA(Metadata!L505,Metadata!B505)=2, IF(Metadata!L505=Metadata!B505, "No", "Yes"), "One (or both) of these fields are empty"),"")</f>
        <v/>
      </c>
      <c r="C510" t="str">
        <f>IF(COUNTA(Metadata!A505)=1,IF(COUNTA(Metadata!B505:'Metadata'!P505)=15, "Yes", "One (or more) of these fields are empty"),"")</f>
        <v/>
      </c>
      <c r="D510" t="str">
        <f>IF(COUNTA(Metadata!A505)=1, IF(ISNUMBER(MATCH(LEFT(Metadata!O505,SEARCH(":",Metadata!O505)-1),'Library and Platform Vocabulary'!$A$117:$A$413,0)), "Yes", "No"),"")</f>
        <v/>
      </c>
      <c r="E510" t="str">
        <f ca="1">IF(COUNTA(Metadata!A505)=1,IF(Metadata!N505&gt;TODAY(),"No, date is in the future or is invalid", "Yes"),"")</f>
        <v/>
      </c>
    </row>
    <row r="511" spans="1:5">
      <c r="A511" t="str">
        <f>IF(COUNTA(Metadata!A506)=1,ROW(Metadata!A506),"")</f>
        <v/>
      </c>
      <c r="B511" t="str">
        <f>IF(COUNTA(Metadata!A506)=1,IF(COUNTA(Metadata!L506,Metadata!B506)=2, IF(Metadata!L506=Metadata!B506, "No", "Yes"), "One (or both) of these fields are empty"),"")</f>
        <v/>
      </c>
      <c r="C511" t="str">
        <f>IF(COUNTA(Metadata!A506)=1,IF(COUNTA(Metadata!B506:'Metadata'!P506)=15, "Yes", "One (or more) of these fields are empty"),"")</f>
        <v/>
      </c>
      <c r="D511" t="str">
        <f>IF(COUNTA(Metadata!A506)=1, IF(ISNUMBER(MATCH(LEFT(Metadata!O506,SEARCH(":",Metadata!O506)-1),'Library and Platform Vocabulary'!$A$117:$A$413,0)), "Yes", "No"),"")</f>
        <v/>
      </c>
      <c r="E511" t="str">
        <f ca="1">IF(COUNTA(Metadata!A506)=1,IF(Metadata!N506&gt;TODAY(),"No, date is in the future or is invalid", "Yes"),"")</f>
        <v/>
      </c>
    </row>
    <row r="512" spans="1:5">
      <c r="A512" t="str">
        <f>IF(COUNTA(Metadata!A507)=1,ROW(Metadata!A507),"")</f>
        <v/>
      </c>
      <c r="B512" t="str">
        <f>IF(COUNTA(Metadata!A507)=1,IF(COUNTA(Metadata!L507,Metadata!B507)=2, IF(Metadata!L507=Metadata!B507, "No", "Yes"), "One (or both) of these fields are empty"),"")</f>
        <v/>
      </c>
      <c r="C512" t="str">
        <f>IF(COUNTA(Metadata!A507)=1,IF(COUNTA(Metadata!B507:'Metadata'!P507)=15, "Yes", "One (or more) of these fields are empty"),"")</f>
        <v/>
      </c>
      <c r="D512" t="str">
        <f>IF(COUNTA(Metadata!A507)=1, IF(ISNUMBER(MATCH(LEFT(Metadata!O507,SEARCH(":",Metadata!O507)-1),'Library and Platform Vocabulary'!$A$117:$A$413,0)), "Yes", "No"),"")</f>
        <v/>
      </c>
      <c r="E512" t="str">
        <f ca="1">IF(COUNTA(Metadata!A507)=1,IF(Metadata!N507&gt;TODAY(),"No, date is in the future or is invalid", "Yes"),"")</f>
        <v/>
      </c>
    </row>
    <row r="513" spans="1:5">
      <c r="A513" t="str">
        <f>IF(COUNTA(Metadata!A508)=1,ROW(Metadata!A508),"")</f>
        <v/>
      </c>
      <c r="B513" t="str">
        <f>IF(COUNTA(Metadata!A508)=1,IF(COUNTA(Metadata!L508,Metadata!B508)=2, IF(Metadata!L508=Metadata!B508, "No", "Yes"), "One (or both) of these fields are empty"),"")</f>
        <v/>
      </c>
      <c r="C513" t="str">
        <f>IF(COUNTA(Metadata!A508)=1,IF(COUNTA(Metadata!B508:'Metadata'!P508)=15, "Yes", "One (or more) of these fields are empty"),"")</f>
        <v/>
      </c>
      <c r="D513" t="str">
        <f>IF(COUNTA(Metadata!A508)=1, IF(ISNUMBER(MATCH(LEFT(Metadata!O508,SEARCH(":",Metadata!O508)-1),'Library and Platform Vocabulary'!$A$117:$A$413,0)), "Yes", "No"),"")</f>
        <v/>
      </c>
      <c r="E513" t="str">
        <f ca="1">IF(COUNTA(Metadata!A508)=1,IF(Metadata!N508&gt;TODAY(),"No, date is in the future or is invalid", "Yes"),"")</f>
        <v/>
      </c>
    </row>
    <row r="514" spans="1:5">
      <c r="A514" t="str">
        <f>IF(COUNTA(Metadata!A509)=1,ROW(Metadata!A509),"")</f>
        <v/>
      </c>
      <c r="B514" t="str">
        <f>IF(COUNTA(Metadata!A509)=1,IF(COUNTA(Metadata!L509,Metadata!B509)=2, IF(Metadata!L509=Metadata!B509, "No", "Yes"), "One (or both) of these fields are empty"),"")</f>
        <v/>
      </c>
      <c r="C514" t="str">
        <f>IF(COUNTA(Metadata!A509)=1,IF(COUNTA(Metadata!B509:'Metadata'!P509)=15, "Yes", "One (or more) of these fields are empty"),"")</f>
        <v/>
      </c>
      <c r="D514" t="str">
        <f>IF(COUNTA(Metadata!A509)=1, IF(ISNUMBER(MATCH(LEFT(Metadata!O509,SEARCH(":",Metadata!O509)-1),'Library and Platform Vocabulary'!$A$117:$A$413,0)), "Yes", "No"),"")</f>
        <v/>
      </c>
      <c r="E514" t="str">
        <f ca="1">IF(COUNTA(Metadata!A509)=1,IF(Metadata!N509&gt;TODAY(),"No, date is in the future or is invalid", "Yes"),"")</f>
        <v/>
      </c>
    </row>
    <row r="515" spans="1:5">
      <c r="A515" t="str">
        <f>IF(COUNTA(Metadata!A510)=1,ROW(Metadata!A510),"")</f>
        <v/>
      </c>
      <c r="B515" t="str">
        <f>IF(COUNTA(Metadata!A510)=1,IF(COUNTA(Metadata!L510,Metadata!B510)=2, IF(Metadata!L510=Metadata!B510, "No", "Yes"), "One (or both) of these fields are empty"),"")</f>
        <v/>
      </c>
      <c r="C515" t="str">
        <f>IF(COUNTA(Metadata!A510)=1,IF(COUNTA(Metadata!B510:'Metadata'!P510)=15, "Yes", "One (or more) of these fields are empty"),"")</f>
        <v/>
      </c>
      <c r="D515" t="str">
        <f>IF(COUNTA(Metadata!A510)=1, IF(ISNUMBER(MATCH(LEFT(Metadata!O510,SEARCH(":",Metadata!O510)-1),'Library and Platform Vocabulary'!$A$117:$A$413,0)), "Yes", "No"),"")</f>
        <v/>
      </c>
      <c r="E515" t="str">
        <f ca="1">IF(COUNTA(Metadata!A510)=1,IF(Metadata!N510&gt;TODAY(),"No, date is in the future or is invalid", "Yes"),"")</f>
        <v/>
      </c>
    </row>
    <row r="516" spans="1:5">
      <c r="A516" t="str">
        <f>IF(COUNTA(Metadata!A511)=1,ROW(Metadata!A511),"")</f>
        <v/>
      </c>
      <c r="B516" t="str">
        <f>IF(COUNTA(Metadata!A511)=1,IF(COUNTA(Metadata!L511,Metadata!B511)=2, IF(Metadata!L511=Metadata!B511, "No", "Yes"), "One (or both) of these fields are empty"),"")</f>
        <v/>
      </c>
      <c r="C516" t="str">
        <f>IF(COUNTA(Metadata!A511)=1,IF(COUNTA(Metadata!B511:'Metadata'!P511)=15, "Yes", "One (or more) of these fields are empty"),"")</f>
        <v/>
      </c>
      <c r="D516" t="str">
        <f>IF(COUNTA(Metadata!A511)=1, IF(ISNUMBER(MATCH(LEFT(Metadata!O511,SEARCH(":",Metadata!O511)-1),'Library and Platform Vocabulary'!$A$117:$A$413,0)), "Yes", "No"),"")</f>
        <v/>
      </c>
      <c r="E516" t="str">
        <f ca="1">IF(COUNTA(Metadata!A511)=1,IF(Metadata!N511&gt;TODAY(),"No, date is in the future or is invalid", "Yes"),"")</f>
        <v/>
      </c>
    </row>
    <row r="517" spans="1:5">
      <c r="A517" t="str">
        <f>IF(COUNTA(Metadata!A512)=1,ROW(Metadata!A512),"")</f>
        <v/>
      </c>
      <c r="B517" t="str">
        <f>IF(COUNTA(Metadata!A512)=1,IF(COUNTA(Metadata!L512,Metadata!B512)=2, IF(Metadata!L512=Metadata!B512, "No", "Yes"), "One (or both) of these fields are empty"),"")</f>
        <v/>
      </c>
      <c r="C517" t="str">
        <f>IF(COUNTA(Metadata!A512)=1,IF(COUNTA(Metadata!B512:'Metadata'!P512)=15, "Yes", "One (or more) of these fields are empty"),"")</f>
        <v/>
      </c>
      <c r="D517" t="str">
        <f>IF(COUNTA(Metadata!A512)=1, IF(ISNUMBER(MATCH(LEFT(Metadata!O512,SEARCH(":",Metadata!O512)-1),'Library and Platform Vocabulary'!$A$117:$A$413,0)), "Yes", "No"),"")</f>
        <v/>
      </c>
      <c r="E517" t="str">
        <f ca="1">IF(COUNTA(Metadata!A512)=1,IF(Metadata!N512&gt;TODAY(),"No, date is in the future or is invalid", "Yes"),"")</f>
        <v/>
      </c>
    </row>
    <row r="518" spans="1:5">
      <c r="A518" t="str">
        <f>IF(COUNTA(Metadata!A513)=1,ROW(Metadata!A513),"")</f>
        <v/>
      </c>
      <c r="B518" t="str">
        <f>IF(COUNTA(Metadata!A513)=1,IF(COUNTA(Metadata!L513,Metadata!B513)=2, IF(Metadata!L513=Metadata!B513, "No", "Yes"), "One (or both) of these fields are empty"),"")</f>
        <v/>
      </c>
      <c r="C518" t="str">
        <f>IF(COUNTA(Metadata!A513)=1,IF(COUNTA(Metadata!B513:'Metadata'!P513)=15, "Yes", "One (or more) of these fields are empty"),"")</f>
        <v/>
      </c>
      <c r="D518" t="str">
        <f>IF(COUNTA(Metadata!A513)=1, IF(ISNUMBER(MATCH(LEFT(Metadata!O513,SEARCH(":",Metadata!O513)-1),'Library and Platform Vocabulary'!$A$117:$A$413,0)), "Yes", "No"),"")</f>
        <v/>
      </c>
      <c r="E518" t="str">
        <f ca="1">IF(COUNTA(Metadata!A513)=1,IF(Metadata!N513&gt;TODAY(),"No, date is in the future or is invalid", "Yes"),"")</f>
        <v/>
      </c>
    </row>
    <row r="519" spans="1:5">
      <c r="A519" t="str">
        <f>IF(COUNTA(Metadata!A514)=1,ROW(Metadata!A514),"")</f>
        <v/>
      </c>
      <c r="B519" t="str">
        <f>IF(COUNTA(Metadata!A514)=1,IF(COUNTA(Metadata!L514,Metadata!B514)=2, IF(Metadata!L514=Metadata!B514, "No", "Yes"), "One (or both) of these fields are empty"),"")</f>
        <v/>
      </c>
      <c r="C519" t="str">
        <f>IF(COUNTA(Metadata!A514)=1,IF(COUNTA(Metadata!B514:'Metadata'!P514)=15, "Yes", "One (or more) of these fields are empty"),"")</f>
        <v/>
      </c>
      <c r="D519" t="str">
        <f>IF(COUNTA(Metadata!A514)=1, IF(ISNUMBER(MATCH(LEFT(Metadata!O514,SEARCH(":",Metadata!O514)-1),'Library and Platform Vocabulary'!$A$117:$A$413,0)), "Yes", "No"),"")</f>
        <v/>
      </c>
      <c r="E519" t="str">
        <f ca="1">IF(COUNTA(Metadata!A514)=1,IF(Metadata!N514&gt;TODAY(),"No, date is in the future or is invalid", "Yes"),"")</f>
        <v/>
      </c>
    </row>
    <row r="520" spans="1:5">
      <c r="A520" t="str">
        <f>IF(COUNTA(Metadata!A515)=1,ROW(Metadata!A515),"")</f>
        <v/>
      </c>
      <c r="B520" t="str">
        <f>IF(COUNTA(Metadata!A515)=1,IF(COUNTA(Metadata!L515,Metadata!B515)=2, IF(Metadata!L515=Metadata!B515, "No", "Yes"), "One (or both) of these fields are empty"),"")</f>
        <v/>
      </c>
      <c r="C520" t="str">
        <f>IF(COUNTA(Metadata!A515)=1,IF(COUNTA(Metadata!B515:'Metadata'!P515)=15, "Yes", "One (or more) of these fields are empty"),"")</f>
        <v/>
      </c>
      <c r="D520" t="str">
        <f>IF(COUNTA(Metadata!A515)=1, IF(ISNUMBER(MATCH(LEFT(Metadata!O515,SEARCH(":",Metadata!O515)-1),'Library and Platform Vocabulary'!$A$117:$A$413,0)), "Yes", "No"),"")</f>
        <v/>
      </c>
      <c r="E520" t="str">
        <f ca="1">IF(COUNTA(Metadata!A515)=1,IF(Metadata!N515&gt;TODAY(),"No, date is in the future or is invalid", "Yes"),"")</f>
        <v/>
      </c>
    </row>
    <row r="521" spans="1:5">
      <c r="A521" t="str">
        <f>IF(COUNTA(Metadata!A516)=1,ROW(Metadata!A516),"")</f>
        <v/>
      </c>
      <c r="B521" t="str">
        <f>IF(COUNTA(Metadata!A516)=1,IF(COUNTA(Metadata!L516,Metadata!B516)=2, IF(Metadata!L516=Metadata!B516, "No", "Yes"), "One (or both) of these fields are empty"),"")</f>
        <v/>
      </c>
      <c r="C521" t="str">
        <f>IF(COUNTA(Metadata!A516)=1,IF(COUNTA(Metadata!B516:'Metadata'!P516)=15, "Yes", "One (or more) of these fields are empty"),"")</f>
        <v/>
      </c>
      <c r="D521" t="str">
        <f>IF(COUNTA(Metadata!A516)=1, IF(ISNUMBER(MATCH(LEFT(Metadata!O516,SEARCH(":",Metadata!O516)-1),'Library and Platform Vocabulary'!$A$117:$A$413,0)), "Yes", "No"),"")</f>
        <v/>
      </c>
      <c r="E521" t="str">
        <f ca="1">IF(COUNTA(Metadata!A516)=1,IF(Metadata!N516&gt;TODAY(),"No, date is in the future or is invalid", "Yes"),"")</f>
        <v/>
      </c>
    </row>
    <row r="522" spans="1:5">
      <c r="A522" t="str">
        <f>IF(COUNTA(Metadata!A517)=1,ROW(Metadata!A517),"")</f>
        <v/>
      </c>
      <c r="B522" t="str">
        <f>IF(COUNTA(Metadata!A517)=1,IF(COUNTA(Metadata!L517,Metadata!B517)=2, IF(Metadata!L517=Metadata!B517, "No", "Yes"), "One (or both) of these fields are empty"),"")</f>
        <v/>
      </c>
      <c r="C522" t="str">
        <f>IF(COUNTA(Metadata!A517)=1,IF(COUNTA(Metadata!B517:'Metadata'!P517)=15, "Yes", "One (or more) of these fields are empty"),"")</f>
        <v/>
      </c>
      <c r="D522" t="str">
        <f>IF(COUNTA(Metadata!A517)=1, IF(ISNUMBER(MATCH(LEFT(Metadata!O517,SEARCH(":",Metadata!O517)-1),'Library and Platform Vocabulary'!$A$117:$A$413,0)), "Yes", "No"),"")</f>
        <v/>
      </c>
      <c r="E522" t="str">
        <f ca="1">IF(COUNTA(Metadata!A517)=1,IF(Metadata!N517&gt;TODAY(),"No, date is in the future or is invalid", "Yes"),"")</f>
        <v/>
      </c>
    </row>
    <row r="523" spans="1:5">
      <c r="A523" t="str">
        <f>IF(COUNTA(Metadata!A518)=1,ROW(Metadata!A518),"")</f>
        <v/>
      </c>
      <c r="B523" t="str">
        <f>IF(COUNTA(Metadata!A518)=1,IF(COUNTA(Metadata!L518,Metadata!B518)=2, IF(Metadata!L518=Metadata!B518, "No", "Yes"), "One (or both) of these fields are empty"),"")</f>
        <v/>
      </c>
      <c r="C523" t="str">
        <f>IF(COUNTA(Metadata!A518)=1,IF(COUNTA(Metadata!B518:'Metadata'!P518)=15, "Yes", "One (or more) of these fields are empty"),"")</f>
        <v/>
      </c>
      <c r="D523" t="str">
        <f>IF(COUNTA(Metadata!A518)=1, IF(ISNUMBER(MATCH(LEFT(Metadata!O518,SEARCH(":",Metadata!O518)-1),'Library and Platform Vocabulary'!$A$117:$A$413,0)), "Yes", "No"),"")</f>
        <v/>
      </c>
      <c r="E523" t="str">
        <f ca="1">IF(COUNTA(Metadata!A518)=1,IF(Metadata!N518&gt;TODAY(),"No, date is in the future or is invalid", "Yes"),"")</f>
        <v/>
      </c>
    </row>
    <row r="524" spans="1:5">
      <c r="A524" t="str">
        <f>IF(COUNTA(Metadata!A519)=1,ROW(Metadata!A519),"")</f>
        <v/>
      </c>
      <c r="B524" t="str">
        <f>IF(COUNTA(Metadata!A519)=1,IF(COUNTA(Metadata!L519,Metadata!B519)=2, IF(Metadata!L519=Metadata!B519, "No", "Yes"), "One (or both) of these fields are empty"),"")</f>
        <v/>
      </c>
      <c r="C524" t="str">
        <f>IF(COUNTA(Metadata!A519)=1,IF(COUNTA(Metadata!B519:'Metadata'!P519)=15, "Yes", "One (or more) of these fields are empty"),"")</f>
        <v/>
      </c>
      <c r="D524" t="str">
        <f>IF(COUNTA(Metadata!A519)=1, IF(ISNUMBER(MATCH(LEFT(Metadata!O519,SEARCH(":",Metadata!O519)-1),'Library and Platform Vocabulary'!$A$117:$A$413,0)), "Yes", "No"),"")</f>
        <v/>
      </c>
      <c r="E524" t="str">
        <f ca="1">IF(COUNTA(Metadata!A519)=1,IF(Metadata!N519&gt;TODAY(),"No, date is in the future or is invalid", "Yes"),"")</f>
        <v/>
      </c>
    </row>
    <row r="525" spans="1:5">
      <c r="A525" t="str">
        <f>IF(COUNTA(Metadata!A520)=1,ROW(Metadata!A520),"")</f>
        <v/>
      </c>
      <c r="B525" t="str">
        <f>IF(COUNTA(Metadata!A520)=1,IF(COUNTA(Metadata!L520,Metadata!B520)=2, IF(Metadata!L520=Metadata!B520, "No", "Yes"), "One (or both) of these fields are empty"),"")</f>
        <v/>
      </c>
      <c r="C525" t="str">
        <f>IF(COUNTA(Metadata!A520)=1,IF(COUNTA(Metadata!B520:'Metadata'!P520)=15, "Yes", "One (or more) of these fields are empty"),"")</f>
        <v/>
      </c>
      <c r="D525" t="str">
        <f>IF(COUNTA(Metadata!A520)=1, IF(ISNUMBER(MATCH(LEFT(Metadata!O520,SEARCH(":",Metadata!O520)-1),'Library and Platform Vocabulary'!$A$117:$A$413,0)), "Yes", "No"),"")</f>
        <v/>
      </c>
      <c r="E525" t="str">
        <f ca="1">IF(COUNTA(Metadata!A520)=1,IF(Metadata!N520&gt;TODAY(),"No, date is in the future or is invalid", "Yes"),"")</f>
        <v/>
      </c>
    </row>
    <row r="526" spans="1:5">
      <c r="A526" t="str">
        <f>IF(COUNTA(Metadata!A521)=1,ROW(Metadata!A521),"")</f>
        <v/>
      </c>
      <c r="B526" t="str">
        <f>IF(COUNTA(Metadata!A521)=1,IF(COUNTA(Metadata!L521,Metadata!B521)=2, IF(Metadata!L521=Metadata!B521, "No", "Yes"), "One (or both) of these fields are empty"),"")</f>
        <v/>
      </c>
      <c r="C526" t="str">
        <f>IF(COUNTA(Metadata!A521)=1,IF(COUNTA(Metadata!B521:'Metadata'!P521)=15, "Yes", "One (or more) of these fields are empty"),"")</f>
        <v/>
      </c>
      <c r="D526" t="str">
        <f>IF(COUNTA(Metadata!A521)=1, IF(ISNUMBER(MATCH(LEFT(Metadata!O521,SEARCH(":",Metadata!O521)-1),'Library and Platform Vocabulary'!$A$117:$A$413,0)), "Yes", "No"),"")</f>
        <v/>
      </c>
      <c r="E526" t="str">
        <f ca="1">IF(COUNTA(Metadata!A521)=1,IF(Metadata!N521&gt;TODAY(),"No, date is in the future or is invalid", "Yes"),"")</f>
        <v/>
      </c>
    </row>
    <row r="527" spans="1:5">
      <c r="A527" t="str">
        <f>IF(COUNTA(Metadata!A522)=1,ROW(Metadata!A522),"")</f>
        <v/>
      </c>
      <c r="B527" t="str">
        <f>IF(COUNTA(Metadata!A522)=1,IF(COUNTA(Metadata!L522,Metadata!B522)=2, IF(Metadata!L522=Metadata!B522, "No", "Yes"), "One (or both) of these fields are empty"),"")</f>
        <v/>
      </c>
      <c r="C527" t="str">
        <f>IF(COUNTA(Metadata!A522)=1,IF(COUNTA(Metadata!B522:'Metadata'!P522)=15, "Yes", "One (or more) of these fields are empty"),"")</f>
        <v/>
      </c>
      <c r="D527" t="str">
        <f>IF(COUNTA(Metadata!A522)=1, IF(ISNUMBER(MATCH(LEFT(Metadata!O522,SEARCH(":",Metadata!O522)-1),'Library and Platform Vocabulary'!$A$117:$A$413,0)), "Yes", "No"),"")</f>
        <v/>
      </c>
      <c r="E527" t="str">
        <f ca="1">IF(COUNTA(Metadata!A522)=1,IF(Metadata!N522&gt;TODAY(),"No, date is in the future or is invalid", "Yes"),"")</f>
        <v/>
      </c>
    </row>
    <row r="528" spans="1:5">
      <c r="A528" t="str">
        <f>IF(COUNTA(Metadata!A523)=1,ROW(Metadata!A523),"")</f>
        <v/>
      </c>
      <c r="B528" t="str">
        <f>IF(COUNTA(Metadata!A523)=1,IF(COUNTA(Metadata!L523,Metadata!B523)=2, IF(Metadata!L523=Metadata!B523, "No", "Yes"), "One (or both) of these fields are empty"),"")</f>
        <v/>
      </c>
      <c r="C528" t="str">
        <f>IF(COUNTA(Metadata!A523)=1,IF(COUNTA(Metadata!B523:'Metadata'!P523)=15, "Yes", "One (or more) of these fields are empty"),"")</f>
        <v/>
      </c>
      <c r="D528" t="str">
        <f>IF(COUNTA(Metadata!A523)=1, IF(ISNUMBER(MATCH(LEFT(Metadata!O523,SEARCH(":",Metadata!O523)-1),'Library and Platform Vocabulary'!$A$117:$A$413,0)), "Yes", "No"),"")</f>
        <v/>
      </c>
      <c r="E528" t="str">
        <f ca="1">IF(COUNTA(Metadata!A523)=1,IF(Metadata!N523&gt;TODAY(),"No, date is in the future or is invalid", "Yes"),"")</f>
        <v/>
      </c>
    </row>
    <row r="529" spans="1:5">
      <c r="A529" t="str">
        <f>IF(COUNTA(Metadata!A524)=1,ROW(Metadata!A524),"")</f>
        <v/>
      </c>
      <c r="B529" t="str">
        <f>IF(COUNTA(Metadata!A524)=1,IF(COUNTA(Metadata!L524,Metadata!B524)=2, IF(Metadata!L524=Metadata!B524, "No", "Yes"), "One (or both) of these fields are empty"),"")</f>
        <v/>
      </c>
      <c r="C529" t="str">
        <f>IF(COUNTA(Metadata!A524)=1,IF(COUNTA(Metadata!B524:'Metadata'!P524)=15, "Yes", "One (or more) of these fields are empty"),"")</f>
        <v/>
      </c>
      <c r="D529" t="str">
        <f>IF(COUNTA(Metadata!A524)=1, IF(ISNUMBER(MATCH(LEFT(Metadata!O524,SEARCH(":",Metadata!O524)-1),'Library and Platform Vocabulary'!$A$117:$A$413,0)), "Yes", "No"),"")</f>
        <v/>
      </c>
      <c r="E529" t="str">
        <f ca="1">IF(COUNTA(Metadata!A524)=1,IF(Metadata!N524&gt;TODAY(),"No, date is in the future or is invalid", "Yes"),"")</f>
        <v/>
      </c>
    </row>
    <row r="530" spans="1:5">
      <c r="A530" t="str">
        <f>IF(COUNTA(Metadata!A525)=1,ROW(Metadata!A525),"")</f>
        <v/>
      </c>
      <c r="B530" t="str">
        <f>IF(COUNTA(Metadata!A525)=1,IF(COUNTA(Metadata!L525,Metadata!B525)=2, IF(Metadata!L525=Metadata!B525, "No", "Yes"), "One (or both) of these fields are empty"),"")</f>
        <v/>
      </c>
      <c r="C530" t="str">
        <f>IF(COUNTA(Metadata!A525)=1,IF(COUNTA(Metadata!B525:'Metadata'!P525)=15, "Yes", "One (or more) of these fields are empty"),"")</f>
        <v/>
      </c>
      <c r="D530" t="str">
        <f>IF(COUNTA(Metadata!A525)=1, IF(ISNUMBER(MATCH(LEFT(Metadata!O525,SEARCH(":",Metadata!O525)-1),'Library and Platform Vocabulary'!$A$117:$A$413,0)), "Yes", "No"),"")</f>
        <v/>
      </c>
      <c r="E530" t="str">
        <f ca="1">IF(COUNTA(Metadata!A525)=1,IF(Metadata!N525&gt;TODAY(),"No, date is in the future or is invalid", "Yes"),"")</f>
        <v/>
      </c>
    </row>
    <row r="531" spans="1:5">
      <c r="A531" t="str">
        <f>IF(COUNTA(Metadata!A526)=1,ROW(Metadata!A526),"")</f>
        <v/>
      </c>
      <c r="B531" t="str">
        <f>IF(COUNTA(Metadata!A526)=1,IF(COUNTA(Metadata!L526,Metadata!B526)=2, IF(Metadata!L526=Metadata!B526, "No", "Yes"), "One (or both) of these fields are empty"),"")</f>
        <v/>
      </c>
      <c r="C531" t="str">
        <f>IF(COUNTA(Metadata!A526)=1,IF(COUNTA(Metadata!B526:'Metadata'!P526)=15, "Yes", "One (or more) of these fields are empty"),"")</f>
        <v/>
      </c>
      <c r="D531" t="str">
        <f>IF(COUNTA(Metadata!A526)=1, IF(ISNUMBER(MATCH(LEFT(Metadata!O526,SEARCH(":",Metadata!O526)-1),'Library and Platform Vocabulary'!$A$117:$A$413,0)), "Yes", "No"),"")</f>
        <v/>
      </c>
      <c r="E531" t="str">
        <f ca="1">IF(COUNTA(Metadata!A526)=1,IF(Metadata!N526&gt;TODAY(),"No, date is in the future or is invalid", "Yes"),"")</f>
        <v/>
      </c>
    </row>
    <row r="532" spans="1:5">
      <c r="A532" t="str">
        <f>IF(COUNTA(Metadata!A527)=1,ROW(Metadata!A527),"")</f>
        <v/>
      </c>
      <c r="B532" t="str">
        <f>IF(COUNTA(Metadata!A527)=1,IF(COUNTA(Metadata!L527,Metadata!B527)=2, IF(Metadata!L527=Metadata!B527, "No", "Yes"), "One (or both) of these fields are empty"),"")</f>
        <v/>
      </c>
      <c r="C532" t="str">
        <f>IF(COUNTA(Metadata!A527)=1,IF(COUNTA(Metadata!B527:'Metadata'!P527)=15, "Yes", "One (or more) of these fields are empty"),"")</f>
        <v/>
      </c>
      <c r="D532" t="str">
        <f>IF(COUNTA(Metadata!A527)=1, IF(ISNUMBER(MATCH(LEFT(Metadata!O527,SEARCH(":",Metadata!O527)-1),'Library and Platform Vocabulary'!$A$117:$A$413,0)), "Yes", "No"),"")</f>
        <v/>
      </c>
      <c r="E532" t="str">
        <f ca="1">IF(COUNTA(Metadata!A527)=1,IF(Metadata!N527&gt;TODAY(),"No, date is in the future or is invalid", "Yes"),"")</f>
        <v/>
      </c>
    </row>
    <row r="533" spans="1:5">
      <c r="A533" t="str">
        <f>IF(COUNTA(Metadata!A528)=1,ROW(Metadata!A528),"")</f>
        <v/>
      </c>
      <c r="B533" t="str">
        <f>IF(COUNTA(Metadata!A528)=1,IF(COUNTA(Metadata!L528,Metadata!B528)=2, IF(Metadata!L528=Metadata!B528, "No", "Yes"), "One (or both) of these fields are empty"),"")</f>
        <v/>
      </c>
      <c r="C533" t="str">
        <f>IF(COUNTA(Metadata!A528)=1,IF(COUNTA(Metadata!B528:'Metadata'!P528)=15, "Yes", "One (or more) of these fields are empty"),"")</f>
        <v/>
      </c>
      <c r="D533" t="str">
        <f>IF(COUNTA(Metadata!A528)=1, IF(ISNUMBER(MATCH(LEFT(Metadata!O528,SEARCH(":",Metadata!O528)-1),'Library and Platform Vocabulary'!$A$117:$A$413,0)), "Yes", "No"),"")</f>
        <v/>
      </c>
      <c r="E533" t="str">
        <f ca="1">IF(COUNTA(Metadata!A528)=1,IF(Metadata!N528&gt;TODAY(),"No, date is in the future or is invalid", "Yes"),"")</f>
        <v/>
      </c>
    </row>
    <row r="534" spans="1:5">
      <c r="A534" t="str">
        <f>IF(COUNTA(Metadata!A529)=1,ROW(Metadata!A529),"")</f>
        <v/>
      </c>
      <c r="B534" t="str">
        <f>IF(COUNTA(Metadata!A529)=1,IF(COUNTA(Metadata!L529,Metadata!B529)=2, IF(Metadata!L529=Metadata!B529, "No", "Yes"), "One (or both) of these fields are empty"),"")</f>
        <v/>
      </c>
      <c r="C534" t="str">
        <f>IF(COUNTA(Metadata!A529)=1,IF(COUNTA(Metadata!B529:'Metadata'!P529)=15, "Yes", "One (or more) of these fields are empty"),"")</f>
        <v/>
      </c>
      <c r="D534" t="str">
        <f>IF(COUNTA(Metadata!A529)=1, IF(ISNUMBER(MATCH(LEFT(Metadata!O529,SEARCH(":",Metadata!O529)-1),'Library and Platform Vocabulary'!$A$117:$A$413,0)), "Yes", "No"),"")</f>
        <v/>
      </c>
      <c r="E534" t="str">
        <f ca="1">IF(COUNTA(Metadata!A529)=1,IF(Metadata!N529&gt;TODAY(),"No, date is in the future or is invalid", "Yes"),"")</f>
        <v/>
      </c>
    </row>
    <row r="535" spans="1:5">
      <c r="A535" t="str">
        <f>IF(COUNTA(Metadata!A530)=1,ROW(Metadata!A530),"")</f>
        <v/>
      </c>
      <c r="B535" t="str">
        <f>IF(COUNTA(Metadata!A530)=1,IF(COUNTA(Metadata!L530,Metadata!B530)=2, IF(Metadata!L530=Metadata!B530, "No", "Yes"), "One (or both) of these fields are empty"),"")</f>
        <v/>
      </c>
      <c r="C535" t="str">
        <f>IF(COUNTA(Metadata!A530)=1,IF(COUNTA(Metadata!B530:'Metadata'!P530)=15, "Yes", "One (or more) of these fields are empty"),"")</f>
        <v/>
      </c>
      <c r="D535" t="str">
        <f>IF(COUNTA(Metadata!A530)=1, IF(ISNUMBER(MATCH(LEFT(Metadata!O530,SEARCH(":",Metadata!O530)-1),'Library and Platform Vocabulary'!$A$117:$A$413,0)), "Yes", "No"),"")</f>
        <v/>
      </c>
      <c r="E535" t="str">
        <f ca="1">IF(COUNTA(Metadata!A530)=1,IF(Metadata!N530&gt;TODAY(),"No, date is in the future or is invalid", "Yes"),"")</f>
        <v/>
      </c>
    </row>
    <row r="536" spans="1:5">
      <c r="A536" t="str">
        <f>IF(COUNTA(Metadata!A531)=1,ROW(Metadata!A531),"")</f>
        <v/>
      </c>
      <c r="B536" t="str">
        <f>IF(COUNTA(Metadata!A531)=1,IF(COUNTA(Metadata!L531,Metadata!B531)=2, IF(Metadata!L531=Metadata!B531, "No", "Yes"), "One (or both) of these fields are empty"),"")</f>
        <v/>
      </c>
      <c r="C536" t="str">
        <f>IF(COUNTA(Metadata!A531)=1,IF(COUNTA(Metadata!B531:'Metadata'!P531)=15, "Yes", "One (or more) of these fields are empty"),"")</f>
        <v/>
      </c>
      <c r="D536" t="str">
        <f>IF(COUNTA(Metadata!A531)=1, IF(ISNUMBER(MATCH(LEFT(Metadata!O531,SEARCH(":",Metadata!O531)-1),'Library and Platform Vocabulary'!$A$117:$A$413,0)), "Yes", "No"),"")</f>
        <v/>
      </c>
      <c r="E536" t="str">
        <f ca="1">IF(COUNTA(Metadata!A531)=1,IF(Metadata!N531&gt;TODAY(),"No, date is in the future or is invalid", "Yes"),"")</f>
        <v/>
      </c>
    </row>
    <row r="537" spans="1:5">
      <c r="A537" t="str">
        <f>IF(COUNTA(Metadata!A532)=1,ROW(Metadata!A532),"")</f>
        <v/>
      </c>
      <c r="B537" t="str">
        <f>IF(COUNTA(Metadata!A532)=1,IF(COUNTA(Metadata!L532,Metadata!B532)=2, IF(Metadata!L532=Metadata!B532, "No", "Yes"), "One (or both) of these fields are empty"),"")</f>
        <v/>
      </c>
      <c r="C537" t="str">
        <f>IF(COUNTA(Metadata!A532)=1,IF(COUNTA(Metadata!B532:'Metadata'!P532)=15, "Yes", "One (or more) of these fields are empty"),"")</f>
        <v/>
      </c>
      <c r="D537" t="str">
        <f>IF(COUNTA(Metadata!A532)=1, IF(ISNUMBER(MATCH(LEFT(Metadata!O532,SEARCH(":",Metadata!O532)-1),'Library and Platform Vocabulary'!$A$117:$A$413,0)), "Yes", "No"),"")</f>
        <v/>
      </c>
      <c r="E537" t="str">
        <f ca="1">IF(COUNTA(Metadata!A532)=1,IF(Metadata!N532&gt;TODAY(),"No, date is in the future or is invalid", "Yes"),"")</f>
        <v/>
      </c>
    </row>
    <row r="538" spans="1:5">
      <c r="A538" t="str">
        <f>IF(COUNTA(Metadata!A533)=1,ROW(Metadata!A533),"")</f>
        <v/>
      </c>
      <c r="B538" t="str">
        <f>IF(COUNTA(Metadata!A533)=1,IF(COUNTA(Metadata!L533,Metadata!B533)=2, IF(Metadata!L533=Metadata!B533, "No", "Yes"), "One (or both) of these fields are empty"),"")</f>
        <v/>
      </c>
      <c r="C538" t="str">
        <f>IF(COUNTA(Metadata!A533)=1,IF(COUNTA(Metadata!B533:'Metadata'!P533)=15, "Yes", "One (or more) of these fields are empty"),"")</f>
        <v/>
      </c>
      <c r="D538" t="str">
        <f>IF(COUNTA(Metadata!A533)=1, IF(ISNUMBER(MATCH(LEFT(Metadata!O533,SEARCH(":",Metadata!O533)-1),'Library and Platform Vocabulary'!$A$117:$A$413,0)), "Yes", "No"),"")</f>
        <v/>
      </c>
      <c r="E538" t="str">
        <f ca="1">IF(COUNTA(Metadata!A533)=1,IF(Metadata!N533&gt;TODAY(),"No, date is in the future or is invalid", "Yes"),"")</f>
        <v/>
      </c>
    </row>
    <row r="539" spans="1:5">
      <c r="A539" t="str">
        <f>IF(COUNTA(Metadata!A534)=1,ROW(Metadata!A534),"")</f>
        <v/>
      </c>
      <c r="B539" t="str">
        <f>IF(COUNTA(Metadata!A534)=1,IF(COUNTA(Metadata!L534,Metadata!B534)=2, IF(Metadata!L534=Metadata!B534, "No", "Yes"), "One (or both) of these fields are empty"),"")</f>
        <v/>
      </c>
      <c r="C539" t="str">
        <f>IF(COUNTA(Metadata!A534)=1,IF(COUNTA(Metadata!B534:'Metadata'!P534)=15, "Yes", "One (or more) of these fields are empty"),"")</f>
        <v/>
      </c>
      <c r="D539" t="str">
        <f>IF(COUNTA(Metadata!A534)=1, IF(ISNUMBER(MATCH(LEFT(Metadata!O534,SEARCH(":",Metadata!O534)-1),'Library and Platform Vocabulary'!$A$117:$A$413,0)), "Yes", "No"),"")</f>
        <v/>
      </c>
      <c r="E539" t="str">
        <f ca="1">IF(COUNTA(Metadata!A534)=1,IF(Metadata!N534&gt;TODAY(),"No, date is in the future or is invalid", "Yes"),"")</f>
        <v/>
      </c>
    </row>
    <row r="540" spans="1:5">
      <c r="A540" t="str">
        <f>IF(COUNTA(Metadata!A535)=1,ROW(Metadata!A535),"")</f>
        <v/>
      </c>
      <c r="B540" t="str">
        <f>IF(COUNTA(Metadata!A535)=1,IF(COUNTA(Metadata!L535,Metadata!B535)=2, IF(Metadata!L535=Metadata!B535, "No", "Yes"), "One (or both) of these fields are empty"),"")</f>
        <v/>
      </c>
      <c r="C540" t="str">
        <f>IF(COUNTA(Metadata!A535)=1,IF(COUNTA(Metadata!B535:'Metadata'!P535)=15, "Yes", "One (or more) of these fields are empty"),"")</f>
        <v/>
      </c>
      <c r="D540" t="str">
        <f>IF(COUNTA(Metadata!A535)=1, IF(ISNUMBER(MATCH(LEFT(Metadata!O535,SEARCH(":",Metadata!O535)-1),'Library and Platform Vocabulary'!$A$117:$A$413,0)), "Yes", "No"),"")</f>
        <v/>
      </c>
      <c r="E540" t="str">
        <f ca="1">IF(COUNTA(Metadata!A535)=1,IF(Metadata!N535&gt;TODAY(),"No, date is in the future or is invalid", "Yes"),"")</f>
        <v/>
      </c>
    </row>
    <row r="541" spans="1:5">
      <c r="A541" t="str">
        <f>IF(COUNTA(Metadata!A536)=1,ROW(Metadata!A536),"")</f>
        <v/>
      </c>
      <c r="B541" t="str">
        <f>IF(COUNTA(Metadata!A536)=1,IF(COUNTA(Metadata!L536,Metadata!B536)=2, IF(Metadata!L536=Metadata!B536, "No", "Yes"), "One (or both) of these fields are empty"),"")</f>
        <v/>
      </c>
      <c r="C541" t="str">
        <f>IF(COUNTA(Metadata!A536)=1,IF(COUNTA(Metadata!B536:'Metadata'!P536)=15, "Yes", "One (or more) of these fields are empty"),"")</f>
        <v/>
      </c>
      <c r="D541" t="str">
        <f>IF(COUNTA(Metadata!A536)=1, IF(ISNUMBER(MATCH(LEFT(Metadata!O536,SEARCH(":",Metadata!O536)-1),'Library and Platform Vocabulary'!$A$117:$A$413,0)), "Yes", "No"),"")</f>
        <v/>
      </c>
      <c r="E541" t="str">
        <f ca="1">IF(COUNTA(Metadata!A536)=1,IF(Metadata!N536&gt;TODAY(),"No, date is in the future or is invalid", "Yes"),"")</f>
        <v/>
      </c>
    </row>
    <row r="542" spans="1:5">
      <c r="A542" t="str">
        <f>IF(COUNTA(Metadata!A537)=1,ROW(Metadata!A537),"")</f>
        <v/>
      </c>
      <c r="B542" t="str">
        <f>IF(COUNTA(Metadata!A537)=1,IF(COUNTA(Metadata!L537,Metadata!B537)=2, IF(Metadata!L537=Metadata!B537, "No", "Yes"), "One (or both) of these fields are empty"),"")</f>
        <v/>
      </c>
      <c r="C542" t="str">
        <f>IF(COUNTA(Metadata!A537)=1,IF(COUNTA(Metadata!B537:'Metadata'!P537)=15, "Yes", "One (or more) of these fields are empty"),"")</f>
        <v/>
      </c>
      <c r="D542" t="str">
        <f>IF(COUNTA(Metadata!A537)=1, IF(ISNUMBER(MATCH(LEFT(Metadata!O537,SEARCH(":",Metadata!O537)-1),'Library and Platform Vocabulary'!$A$117:$A$413,0)), "Yes", "No"),"")</f>
        <v/>
      </c>
      <c r="E542" t="str">
        <f ca="1">IF(COUNTA(Metadata!A537)=1,IF(Metadata!N537&gt;TODAY(),"No, date is in the future or is invalid", "Yes"),"")</f>
        <v/>
      </c>
    </row>
    <row r="543" spans="1:5">
      <c r="A543" t="str">
        <f>IF(COUNTA(Metadata!A538)=1,ROW(Metadata!A538),"")</f>
        <v/>
      </c>
      <c r="B543" t="str">
        <f>IF(COUNTA(Metadata!A538)=1,IF(COUNTA(Metadata!L538,Metadata!B538)=2, IF(Metadata!L538=Metadata!B538, "No", "Yes"), "One (or both) of these fields are empty"),"")</f>
        <v/>
      </c>
      <c r="C543" t="str">
        <f>IF(COUNTA(Metadata!A538)=1,IF(COUNTA(Metadata!B538:'Metadata'!P538)=15, "Yes", "One (or more) of these fields are empty"),"")</f>
        <v/>
      </c>
      <c r="D543" t="str">
        <f>IF(COUNTA(Metadata!A538)=1, IF(ISNUMBER(MATCH(LEFT(Metadata!O538,SEARCH(":",Metadata!O538)-1),'Library and Platform Vocabulary'!$A$117:$A$413,0)), "Yes", "No"),"")</f>
        <v/>
      </c>
      <c r="E543" t="str">
        <f ca="1">IF(COUNTA(Metadata!A538)=1,IF(Metadata!N538&gt;TODAY(),"No, date is in the future or is invalid", "Yes"),"")</f>
        <v/>
      </c>
    </row>
    <row r="544" spans="1:5">
      <c r="A544" t="str">
        <f>IF(COUNTA(Metadata!A539)=1,ROW(Metadata!A539),"")</f>
        <v/>
      </c>
      <c r="B544" t="str">
        <f>IF(COUNTA(Metadata!A539)=1,IF(COUNTA(Metadata!L539,Metadata!B539)=2, IF(Metadata!L539=Metadata!B539, "No", "Yes"), "One (or both) of these fields are empty"),"")</f>
        <v/>
      </c>
      <c r="C544" t="str">
        <f>IF(COUNTA(Metadata!A539)=1,IF(COUNTA(Metadata!B539:'Metadata'!P539)=15, "Yes", "One (or more) of these fields are empty"),"")</f>
        <v/>
      </c>
      <c r="D544" t="str">
        <f>IF(COUNTA(Metadata!A539)=1, IF(ISNUMBER(MATCH(LEFT(Metadata!O539,SEARCH(":",Metadata!O539)-1),'Library and Platform Vocabulary'!$A$117:$A$413,0)), "Yes", "No"),"")</f>
        <v/>
      </c>
      <c r="E544" t="str">
        <f ca="1">IF(COUNTA(Metadata!A539)=1,IF(Metadata!N539&gt;TODAY(),"No, date is in the future or is invalid", "Yes"),"")</f>
        <v/>
      </c>
    </row>
    <row r="545" spans="1:5">
      <c r="A545" t="str">
        <f>IF(COUNTA(Metadata!A540)=1,ROW(Metadata!A540),"")</f>
        <v/>
      </c>
      <c r="B545" t="str">
        <f>IF(COUNTA(Metadata!A540)=1,IF(COUNTA(Metadata!L540,Metadata!B540)=2, IF(Metadata!L540=Metadata!B540, "No", "Yes"), "One (or both) of these fields are empty"),"")</f>
        <v/>
      </c>
      <c r="C545" t="str">
        <f>IF(COUNTA(Metadata!A540)=1,IF(COUNTA(Metadata!B540:'Metadata'!P540)=15, "Yes", "One (or more) of these fields are empty"),"")</f>
        <v/>
      </c>
      <c r="D545" t="str">
        <f>IF(COUNTA(Metadata!A540)=1, IF(ISNUMBER(MATCH(LEFT(Metadata!O540,SEARCH(":",Metadata!O540)-1),'Library and Platform Vocabulary'!$A$117:$A$413,0)), "Yes", "No"),"")</f>
        <v/>
      </c>
      <c r="E545" t="str">
        <f ca="1">IF(COUNTA(Metadata!A540)=1,IF(Metadata!N540&gt;TODAY(),"No, date is in the future or is invalid", "Yes"),"")</f>
        <v/>
      </c>
    </row>
    <row r="546" spans="1:5">
      <c r="A546" t="str">
        <f>IF(COUNTA(Metadata!A541)=1,ROW(Metadata!A541),"")</f>
        <v/>
      </c>
      <c r="B546" t="str">
        <f>IF(COUNTA(Metadata!A541)=1,IF(COUNTA(Metadata!L541,Metadata!B541)=2, IF(Metadata!L541=Metadata!B541, "No", "Yes"), "One (or both) of these fields are empty"),"")</f>
        <v/>
      </c>
      <c r="C546" t="str">
        <f>IF(COUNTA(Metadata!A541)=1,IF(COUNTA(Metadata!B541:'Metadata'!P541)=15, "Yes", "One (or more) of these fields are empty"),"")</f>
        <v/>
      </c>
      <c r="D546" t="str">
        <f>IF(COUNTA(Metadata!A541)=1, IF(ISNUMBER(MATCH(LEFT(Metadata!O541,SEARCH(":",Metadata!O541)-1),'Library and Platform Vocabulary'!$A$117:$A$413,0)), "Yes", "No"),"")</f>
        <v/>
      </c>
      <c r="E546" t="str">
        <f ca="1">IF(COUNTA(Metadata!A541)=1,IF(Metadata!N541&gt;TODAY(),"No, date is in the future or is invalid", "Yes"),"")</f>
        <v/>
      </c>
    </row>
    <row r="547" spans="1:5">
      <c r="A547" t="str">
        <f>IF(COUNTA(Metadata!A542)=1,ROW(Metadata!A542),"")</f>
        <v/>
      </c>
      <c r="B547" t="str">
        <f>IF(COUNTA(Metadata!A542)=1,IF(COUNTA(Metadata!L542,Metadata!B542)=2, IF(Metadata!L542=Metadata!B542, "No", "Yes"), "One (or both) of these fields are empty"),"")</f>
        <v/>
      </c>
      <c r="C547" t="str">
        <f>IF(COUNTA(Metadata!A542)=1,IF(COUNTA(Metadata!B542:'Metadata'!P542)=15, "Yes", "One (or more) of these fields are empty"),"")</f>
        <v/>
      </c>
      <c r="D547" t="str">
        <f>IF(COUNTA(Metadata!A542)=1, IF(ISNUMBER(MATCH(LEFT(Metadata!O542,SEARCH(":",Metadata!O542)-1),'Library and Platform Vocabulary'!$A$117:$A$413,0)), "Yes", "No"),"")</f>
        <v/>
      </c>
      <c r="E547" t="str">
        <f ca="1">IF(COUNTA(Metadata!A542)=1,IF(Metadata!N542&gt;TODAY(),"No, date is in the future or is invalid", "Yes"),"")</f>
        <v/>
      </c>
    </row>
    <row r="548" spans="1:5">
      <c r="A548" t="str">
        <f>IF(COUNTA(Metadata!A543)=1,ROW(Metadata!A543),"")</f>
        <v/>
      </c>
      <c r="B548" t="str">
        <f>IF(COUNTA(Metadata!A543)=1,IF(COUNTA(Metadata!L543,Metadata!B543)=2, IF(Metadata!L543=Metadata!B543, "No", "Yes"), "One (or both) of these fields are empty"),"")</f>
        <v/>
      </c>
      <c r="C548" t="str">
        <f>IF(COUNTA(Metadata!A543)=1,IF(COUNTA(Metadata!B543:'Metadata'!P543)=15, "Yes", "One (or more) of these fields are empty"),"")</f>
        <v/>
      </c>
      <c r="D548" t="str">
        <f>IF(COUNTA(Metadata!A543)=1, IF(ISNUMBER(MATCH(LEFT(Metadata!O543,SEARCH(":",Metadata!O543)-1),'Library and Platform Vocabulary'!$A$117:$A$413,0)), "Yes", "No"),"")</f>
        <v/>
      </c>
      <c r="E548" t="str">
        <f ca="1">IF(COUNTA(Metadata!A543)=1,IF(Metadata!N543&gt;TODAY(),"No, date is in the future or is invalid", "Yes"),"")</f>
        <v/>
      </c>
    </row>
    <row r="549" spans="1:5">
      <c r="A549" t="str">
        <f>IF(COUNTA(Metadata!A544)=1,ROW(Metadata!A544),"")</f>
        <v/>
      </c>
      <c r="B549" t="str">
        <f>IF(COUNTA(Metadata!A544)=1,IF(COUNTA(Metadata!L544,Metadata!B544)=2, IF(Metadata!L544=Metadata!B544, "No", "Yes"), "One (or both) of these fields are empty"),"")</f>
        <v/>
      </c>
      <c r="C549" t="str">
        <f>IF(COUNTA(Metadata!A544)=1,IF(COUNTA(Metadata!B544:'Metadata'!P544)=15, "Yes", "One (or more) of these fields are empty"),"")</f>
        <v/>
      </c>
      <c r="D549" t="str">
        <f>IF(COUNTA(Metadata!A544)=1, IF(ISNUMBER(MATCH(LEFT(Metadata!O544,SEARCH(":",Metadata!O544)-1),'Library and Platform Vocabulary'!$A$117:$A$413,0)), "Yes", "No"),"")</f>
        <v/>
      </c>
      <c r="E549" t="str">
        <f ca="1">IF(COUNTA(Metadata!A544)=1,IF(Metadata!N544&gt;TODAY(),"No, date is in the future or is invalid", "Yes"),"")</f>
        <v/>
      </c>
    </row>
    <row r="550" spans="1:5">
      <c r="A550" t="str">
        <f>IF(COUNTA(Metadata!A545)=1,ROW(Metadata!A545),"")</f>
        <v/>
      </c>
      <c r="B550" t="str">
        <f>IF(COUNTA(Metadata!A545)=1,IF(COUNTA(Metadata!L545,Metadata!B545)=2, IF(Metadata!L545=Metadata!B545, "No", "Yes"), "One (or both) of these fields are empty"),"")</f>
        <v/>
      </c>
      <c r="C550" t="str">
        <f>IF(COUNTA(Metadata!A545)=1,IF(COUNTA(Metadata!B545:'Metadata'!P545)=15, "Yes", "One (or more) of these fields are empty"),"")</f>
        <v/>
      </c>
      <c r="D550" t="str">
        <f>IF(COUNTA(Metadata!A545)=1, IF(ISNUMBER(MATCH(LEFT(Metadata!O545,SEARCH(":",Metadata!O545)-1),'Library and Platform Vocabulary'!$A$117:$A$413,0)), "Yes", "No"),"")</f>
        <v/>
      </c>
      <c r="E550" t="str">
        <f ca="1">IF(COUNTA(Metadata!A545)=1,IF(Metadata!N545&gt;TODAY(),"No, date is in the future or is invalid", "Yes"),"")</f>
        <v/>
      </c>
    </row>
    <row r="551" spans="1:5">
      <c r="A551" t="str">
        <f>IF(COUNTA(Metadata!A546)=1,ROW(Metadata!A546),"")</f>
        <v/>
      </c>
      <c r="B551" t="str">
        <f>IF(COUNTA(Metadata!A546)=1,IF(COUNTA(Metadata!L546,Metadata!B546)=2, IF(Metadata!L546=Metadata!B546, "No", "Yes"), "One (or both) of these fields are empty"),"")</f>
        <v/>
      </c>
      <c r="C551" t="str">
        <f>IF(COUNTA(Metadata!A546)=1,IF(COUNTA(Metadata!B546:'Metadata'!P546)=15, "Yes", "One (or more) of these fields are empty"),"")</f>
        <v/>
      </c>
      <c r="D551" t="str">
        <f>IF(COUNTA(Metadata!A546)=1, IF(ISNUMBER(MATCH(LEFT(Metadata!O546,SEARCH(":",Metadata!O546)-1),'Library and Platform Vocabulary'!$A$117:$A$413,0)), "Yes", "No"),"")</f>
        <v/>
      </c>
      <c r="E551" t="str">
        <f ca="1">IF(COUNTA(Metadata!A546)=1,IF(Metadata!N546&gt;TODAY(),"No, date is in the future or is invalid", "Yes"),"")</f>
        <v/>
      </c>
    </row>
    <row r="552" spans="1:5">
      <c r="A552" t="str">
        <f>IF(COUNTA(Metadata!A547)=1,ROW(Metadata!A547),"")</f>
        <v/>
      </c>
      <c r="B552" t="str">
        <f>IF(COUNTA(Metadata!A547)=1,IF(COUNTA(Metadata!L547,Metadata!B547)=2, IF(Metadata!L547=Metadata!B547, "No", "Yes"), "One (or both) of these fields are empty"),"")</f>
        <v/>
      </c>
      <c r="C552" t="str">
        <f>IF(COUNTA(Metadata!A547)=1,IF(COUNTA(Metadata!B547:'Metadata'!P547)=15, "Yes", "One (or more) of these fields are empty"),"")</f>
        <v/>
      </c>
      <c r="D552" t="str">
        <f>IF(COUNTA(Metadata!A547)=1, IF(ISNUMBER(MATCH(LEFT(Metadata!O547,SEARCH(":",Metadata!O547)-1),'Library and Platform Vocabulary'!$A$117:$A$413,0)), "Yes", "No"),"")</f>
        <v/>
      </c>
      <c r="E552" t="str">
        <f ca="1">IF(COUNTA(Metadata!A547)=1,IF(Metadata!N547&gt;TODAY(),"No, date is in the future or is invalid", "Yes"),"")</f>
        <v/>
      </c>
    </row>
    <row r="553" spans="1:5">
      <c r="A553" t="str">
        <f>IF(COUNTA(Metadata!A548)=1,ROW(Metadata!A548),"")</f>
        <v/>
      </c>
      <c r="B553" t="str">
        <f>IF(COUNTA(Metadata!A548)=1,IF(COUNTA(Metadata!L548,Metadata!B548)=2, IF(Metadata!L548=Metadata!B548, "No", "Yes"), "One (or both) of these fields are empty"),"")</f>
        <v/>
      </c>
      <c r="C553" t="str">
        <f>IF(COUNTA(Metadata!A548)=1,IF(COUNTA(Metadata!B548:'Metadata'!P548)=15, "Yes", "One (or more) of these fields are empty"),"")</f>
        <v/>
      </c>
      <c r="D553" t="str">
        <f>IF(COUNTA(Metadata!A548)=1, IF(ISNUMBER(MATCH(LEFT(Metadata!O548,SEARCH(":",Metadata!O548)-1),'Library and Platform Vocabulary'!$A$117:$A$413,0)), "Yes", "No"),"")</f>
        <v/>
      </c>
      <c r="E553" t="str">
        <f ca="1">IF(COUNTA(Metadata!A548)=1,IF(Metadata!N548&gt;TODAY(),"No, date is in the future or is invalid", "Yes"),"")</f>
        <v/>
      </c>
    </row>
    <row r="554" spans="1:5">
      <c r="A554" t="str">
        <f>IF(COUNTA(Metadata!A549)=1,ROW(Metadata!A549),"")</f>
        <v/>
      </c>
      <c r="B554" t="str">
        <f>IF(COUNTA(Metadata!A549)=1,IF(COUNTA(Metadata!L549,Metadata!B549)=2, IF(Metadata!L549=Metadata!B549, "No", "Yes"), "One (or both) of these fields are empty"),"")</f>
        <v/>
      </c>
      <c r="C554" t="str">
        <f>IF(COUNTA(Metadata!A549)=1,IF(COUNTA(Metadata!B549:'Metadata'!P549)=15, "Yes", "One (or more) of these fields are empty"),"")</f>
        <v/>
      </c>
      <c r="D554" t="str">
        <f>IF(COUNTA(Metadata!A549)=1, IF(ISNUMBER(MATCH(LEFT(Metadata!O549,SEARCH(":",Metadata!O549)-1),'Library and Platform Vocabulary'!$A$117:$A$413,0)), "Yes", "No"),"")</f>
        <v/>
      </c>
      <c r="E554" t="str">
        <f ca="1">IF(COUNTA(Metadata!A549)=1,IF(Metadata!N549&gt;TODAY(),"No, date is in the future or is invalid", "Yes"),"")</f>
        <v/>
      </c>
    </row>
    <row r="555" spans="1:5">
      <c r="A555" t="str">
        <f>IF(COUNTA(Metadata!A550)=1,ROW(Metadata!A550),"")</f>
        <v/>
      </c>
      <c r="B555" t="str">
        <f>IF(COUNTA(Metadata!A550)=1,IF(COUNTA(Metadata!L550,Metadata!B550)=2, IF(Metadata!L550=Metadata!B550, "No", "Yes"), "One (or both) of these fields are empty"),"")</f>
        <v/>
      </c>
      <c r="C555" t="str">
        <f>IF(COUNTA(Metadata!A550)=1,IF(COUNTA(Metadata!B550:'Metadata'!P550)=15, "Yes", "One (or more) of these fields are empty"),"")</f>
        <v/>
      </c>
      <c r="D555" t="str">
        <f>IF(COUNTA(Metadata!A550)=1, IF(ISNUMBER(MATCH(LEFT(Metadata!O550,SEARCH(":",Metadata!O550)-1),'Library and Platform Vocabulary'!$A$117:$A$413,0)), "Yes", "No"),"")</f>
        <v/>
      </c>
      <c r="E555" t="str">
        <f ca="1">IF(COUNTA(Metadata!A550)=1,IF(Metadata!N550&gt;TODAY(),"No, date is in the future or is invalid", "Yes"),"")</f>
        <v/>
      </c>
    </row>
    <row r="556" spans="1:5">
      <c r="A556" t="str">
        <f>IF(COUNTA(Metadata!A551)=1,ROW(Metadata!A551),"")</f>
        <v/>
      </c>
      <c r="B556" t="str">
        <f>IF(COUNTA(Metadata!A551)=1,IF(COUNTA(Metadata!L551,Metadata!B551)=2, IF(Metadata!L551=Metadata!B551, "No", "Yes"), "One (or both) of these fields are empty"),"")</f>
        <v/>
      </c>
      <c r="C556" t="str">
        <f>IF(COUNTA(Metadata!A551)=1,IF(COUNTA(Metadata!B551:'Metadata'!P551)=15, "Yes", "One (or more) of these fields are empty"),"")</f>
        <v/>
      </c>
      <c r="D556" t="str">
        <f>IF(COUNTA(Metadata!A551)=1, IF(ISNUMBER(MATCH(LEFT(Metadata!O551,SEARCH(":",Metadata!O551)-1),'Library and Platform Vocabulary'!$A$117:$A$413,0)), "Yes", "No"),"")</f>
        <v/>
      </c>
      <c r="E556" t="str">
        <f ca="1">IF(COUNTA(Metadata!A551)=1,IF(Metadata!N551&gt;TODAY(),"No, date is in the future or is invalid", "Yes"),"")</f>
        <v/>
      </c>
    </row>
    <row r="557" spans="1:5">
      <c r="A557" t="str">
        <f>IF(COUNTA(Metadata!A552)=1,ROW(Metadata!A552),"")</f>
        <v/>
      </c>
      <c r="B557" t="str">
        <f>IF(COUNTA(Metadata!A552)=1,IF(COUNTA(Metadata!L552,Metadata!B552)=2, IF(Metadata!L552=Metadata!B552, "No", "Yes"), "One (or both) of these fields are empty"),"")</f>
        <v/>
      </c>
      <c r="C557" t="str">
        <f>IF(COUNTA(Metadata!A552)=1,IF(COUNTA(Metadata!B552:'Metadata'!P552)=15, "Yes", "One (or more) of these fields are empty"),"")</f>
        <v/>
      </c>
      <c r="D557" t="str">
        <f>IF(COUNTA(Metadata!A552)=1, IF(ISNUMBER(MATCH(LEFT(Metadata!O552,SEARCH(":",Metadata!O552)-1),'Library and Platform Vocabulary'!$A$117:$A$413,0)), "Yes", "No"),"")</f>
        <v/>
      </c>
      <c r="E557" t="str">
        <f ca="1">IF(COUNTA(Metadata!A552)=1,IF(Metadata!N552&gt;TODAY(),"No, date is in the future or is invalid", "Yes"),"")</f>
        <v/>
      </c>
    </row>
    <row r="558" spans="1:5">
      <c r="A558" t="str">
        <f>IF(COUNTA(Metadata!A553)=1,ROW(Metadata!A553),"")</f>
        <v/>
      </c>
      <c r="B558" t="str">
        <f>IF(COUNTA(Metadata!A553)=1,IF(COUNTA(Metadata!L553,Metadata!B553)=2, IF(Metadata!L553=Metadata!B553, "No", "Yes"), "One (or both) of these fields are empty"),"")</f>
        <v/>
      </c>
      <c r="C558" t="str">
        <f>IF(COUNTA(Metadata!A553)=1,IF(COUNTA(Metadata!B553:'Metadata'!P553)=15, "Yes", "One (or more) of these fields are empty"),"")</f>
        <v/>
      </c>
      <c r="D558" t="str">
        <f>IF(COUNTA(Metadata!A553)=1, IF(ISNUMBER(MATCH(LEFT(Metadata!O553,SEARCH(":",Metadata!O553)-1),'Library and Platform Vocabulary'!$A$117:$A$413,0)), "Yes", "No"),"")</f>
        <v/>
      </c>
      <c r="E558" t="str">
        <f ca="1">IF(COUNTA(Metadata!A553)=1,IF(Metadata!N553&gt;TODAY(),"No, date is in the future or is invalid", "Yes"),"")</f>
        <v/>
      </c>
    </row>
    <row r="559" spans="1:5">
      <c r="A559" t="str">
        <f>IF(COUNTA(Metadata!A554)=1,ROW(Metadata!A554),"")</f>
        <v/>
      </c>
      <c r="B559" t="str">
        <f>IF(COUNTA(Metadata!A554)=1,IF(COUNTA(Metadata!L554,Metadata!B554)=2, IF(Metadata!L554=Metadata!B554, "No", "Yes"), "One (or both) of these fields are empty"),"")</f>
        <v/>
      </c>
      <c r="C559" t="str">
        <f>IF(COUNTA(Metadata!A554)=1,IF(COUNTA(Metadata!B554:'Metadata'!P554)=15, "Yes", "One (or more) of these fields are empty"),"")</f>
        <v/>
      </c>
      <c r="D559" t="str">
        <f>IF(COUNTA(Metadata!A554)=1, IF(ISNUMBER(MATCH(LEFT(Metadata!O554,SEARCH(":",Metadata!O554)-1),'Library and Platform Vocabulary'!$A$117:$A$413,0)), "Yes", "No"),"")</f>
        <v/>
      </c>
      <c r="E559" t="str">
        <f ca="1">IF(COUNTA(Metadata!A554)=1,IF(Metadata!N554&gt;TODAY(),"No, date is in the future or is invalid", "Yes"),"")</f>
        <v/>
      </c>
    </row>
    <row r="560" spans="1:5">
      <c r="A560" t="str">
        <f>IF(COUNTA(Metadata!A555)=1,ROW(Metadata!A555),"")</f>
        <v/>
      </c>
      <c r="B560" t="str">
        <f>IF(COUNTA(Metadata!A555)=1,IF(COUNTA(Metadata!L555,Metadata!B555)=2, IF(Metadata!L555=Metadata!B555, "No", "Yes"), "One (or both) of these fields are empty"),"")</f>
        <v/>
      </c>
      <c r="C560" t="str">
        <f>IF(COUNTA(Metadata!A555)=1,IF(COUNTA(Metadata!B555:'Metadata'!P555)=15, "Yes", "One (or more) of these fields are empty"),"")</f>
        <v/>
      </c>
      <c r="D560" t="str">
        <f>IF(COUNTA(Metadata!A555)=1, IF(ISNUMBER(MATCH(LEFT(Metadata!O555,SEARCH(":",Metadata!O555)-1),'Library and Platform Vocabulary'!$A$117:$A$413,0)), "Yes", "No"),"")</f>
        <v/>
      </c>
      <c r="E560" t="str">
        <f ca="1">IF(COUNTA(Metadata!A555)=1,IF(Metadata!N555&gt;TODAY(),"No, date is in the future or is invalid", "Yes"),"")</f>
        <v/>
      </c>
    </row>
    <row r="561" spans="1:5">
      <c r="A561" t="str">
        <f>IF(COUNTA(Metadata!A556)=1,ROW(Metadata!A556),"")</f>
        <v/>
      </c>
      <c r="B561" t="str">
        <f>IF(COUNTA(Metadata!A556)=1,IF(COUNTA(Metadata!L556,Metadata!B556)=2, IF(Metadata!L556=Metadata!B556, "No", "Yes"), "One (or both) of these fields are empty"),"")</f>
        <v/>
      </c>
      <c r="C561" t="str">
        <f>IF(COUNTA(Metadata!A556)=1,IF(COUNTA(Metadata!B556:'Metadata'!P556)=15, "Yes", "One (or more) of these fields are empty"),"")</f>
        <v/>
      </c>
      <c r="D561" t="str">
        <f>IF(COUNTA(Metadata!A556)=1, IF(ISNUMBER(MATCH(LEFT(Metadata!O556,SEARCH(":",Metadata!O556)-1),'Library and Platform Vocabulary'!$A$117:$A$413,0)), "Yes", "No"),"")</f>
        <v/>
      </c>
      <c r="E561" t="str">
        <f ca="1">IF(COUNTA(Metadata!A556)=1,IF(Metadata!N556&gt;TODAY(),"No, date is in the future or is invalid", "Yes"),"")</f>
        <v/>
      </c>
    </row>
    <row r="562" spans="1:5">
      <c r="A562" t="str">
        <f>IF(COUNTA(Metadata!A557)=1,ROW(Metadata!A557),"")</f>
        <v/>
      </c>
      <c r="B562" t="str">
        <f>IF(COUNTA(Metadata!A557)=1,IF(COUNTA(Metadata!L557,Metadata!B557)=2, IF(Metadata!L557=Metadata!B557, "No", "Yes"), "One (or both) of these fields are empty"),"")</f>
        <v/>
      </c>
      <c r="C562" t="str">
        <f>IF(COUNTA(Metadata!A557)=1,IF(COUNTA(Metadata!B557:'Metadata'!P557)=15, "Yes", "One (or more) of these fields are empty"),"")</f>
        <v/>
      </c>
      <c r="D562" t="str">
        <f>IF(COUNTA(Metadata!A557)=1, IF(ISNUMBER(MATCH(LEFT(Metadata!O557,SEARCH(":",Metadata!O557)-1),'Library and Platform Vocabulary'!$A$117:$A$413,0)), "Yes", "No"),"")</f>
        <v/>
      </c>
      <c r="E562" t="str">
        <f ca="1">IF(COUNTA(Metadata!A557)=1,IF(Metadata!N557&gt;TODAY(),"No, date is in the future or is invalid", "Yes"),"")</f>
        <v/>
      </c>
    </row>
    <row r="563" spans="1:5">
      <c r="A563" t="str">
        <f>IF(COUNTA(Metadata!A558)=1,ROW(Metadata!A558),"")</f>
        <v/>
      </c>
      <c r="B563" t="str">
        <f>IF(COUNTA(Metadata!A558)=1,IF(COUNTA(Metadata!L558,Metadata!B558)=2, IF(Metadata!L558=Metadata!B558, "No", "Yes"), "One (or both) of these fields are empty"),"")</f>
        <v/>
      </c>
      <c r="C563" t="str">
        <f>IF(COUNTA(Metadata!A558)=1,IF(COUNTA(Metadata!B558:'Metadata'!P558)=15, "Yes", "One (or more) of these fields are empty"),"")</f>
        <v/>
      </c>
      <c r="D563" t="str">
        <f>IF(COUNTA(Metadata!A558)=1, IF(ISNUMBER(MATCH(LEFT(Metadata!O558,SEARCH(":",Metadata!O558)-1),'Library and Platform Vocabulary'!$A$117:$A$413,0)), "Yes", "No"),"")</f>
        <v/>
      </c>
      <c r="E563" t="str">
        <f ca="1">IF(COUNTA(Metadata!A558)=1,IF(Metadata!N558&gt;TODAY(),"No, date is in the future or is invalid", "Yes"),"")</f>
        <v/>
      </c>
    </row>
    <row r="564" spans="1:5">
      <c r="A564" t="str">
        <f>IF(COUNTA(Metadata!A559)=1,ROW(Metadata!A559),"")</f>
        <v/>
      </c>
      <c r="B564" t="str">
        <f>IF(COUNTA(Metadata!A559)=1,IF(COUNTA(Metadata!L559,Metadata!B559)=2, IF(Metadata!L559=Metadata!B559, "No", "Yes"), "One (or both) of these fields are empty"),"")</f>
        <v/>
      </c>
      <c r="C564" t="str">
        <f>IF(COUNTA(Metadata!A559)=1,IF(COUNTA(Metadata!B559:'Metadata'!P559)=15, "Yes", "One (or more) of these fields are empty"),"")</f>
        <v/>
      </c>
      <c r="D564" t="str">
        <f>IF(COUNTA(Metadata!A559)=1, IF(ISNUMBER(MATCH(LEFT(Metadata!O559,SEARCH(":",Metadata!O559)-1),'Library and Platform Vocabulary'!$A$117:$A$413,0)), "Yes", "No"),"")</f>
        <v/>
      </c>
      <c r="E564" t="str">
        <f ca="1">IF(COUNTA(Metadata!A559)=1,IF(Metadata!N559&gt;TODAY(),"No, date is in the future or is invalid", "Yes"),"")</f>
        <v/>
      </c>
    </row>
    <row r="565" spans="1:5">
      <c r="A565" t="str">
        <f>IF(COUNTA(Metadata!A560)=1,ROW(Metadata!A560),"")</f>
        <v/>
      </c>
      <c r="B565" t="str">
        <f>IF(COUNTA(Metadata!A560)=1,IF(COUNTA(Metadata!L560,Metadata!B560)=2, IF(Metadata!L560=Metadata!B560, "No", "Yes"), "One (or both) of these fields are empty"),"")</f>
        <v/>
      </c>
      <c r="C565" t="str">
        <f>IF(COUNTA(Metadata!A560)=1,IF(COUNTA(Metadata!B560:'Metadata'!P560)=15, "Yes", "One (or more) of these fields are empty"),"")</f>
        <v/>
      </c>
      <c r="D565" t="str">
        <f>IF(COUNTA(Metadata!A560)=1, IF(ISNUMBER(MATCH(LEFT(Metadata!O560,SEARCH(":",Metadata!O560)-1),'Library and Platform Vocabulary'!$A$117:$A$413,0)), "Yes", "No"),"")</f>
        <v/>
      </c>
      <c r="E565" t="str">
        <f ca="1">IF(COUNTA(Metadata!A560)=1,IF(Metadata!N560&gt;TODAY(),"No, date is in the future or is invalid", "Yes"),"")</f>
        <v/>
      </c>
    </row>
    <row r="566" spans="1:5">
      <c r="A566" t="str">
        <f>IF(COUNTA(Metadata!A561)=1,ROW(Metadata!A561),"")</f>
        <v/>
      </c>
      <c r="B566" t="str">
        <f>IF(COUNTA(Metadata!A561)=1,IF(COUNTA(Metadata!L561,Metadata!B561)=2, IF(Metadata!L561=Metadata!B561, "No", "Yes"), "One (or both) of these fields are empty"),"")</f>
        <v/>
      </c>
      <c r="C566" t="str">
        <f>IF(COUNTA(Metadata!A561)=1,IF(COUNTA(Metadata!B561:'Metadata'!P561)=15, "Yes", "One (or more) of these fields are empty"),"")</f>
        <v/>
      </c>
      <c r="D566" t="str">
        <f>IF(COUNTA(Metadata!A561)=1, IF(ISNUMBER(MATCH(LEFT(Metadata!O561,SEARCH(":",Metadata!O561)-1),'Library and Platform Vocabulary'!$A$117:$A$413,0)), "Yes", "No"),"")</f>
        <v/>
      </c>
      <c r="E566" t="str">
        <f ca="1">IF(COUNTA(Metadata!A561)=1,IF(Metadata!N561&gt;TODAY(),"No, date is in the future or is invalid", "Yes"),"")</f>
        <v/>
      </c>
    </row>
    <row r="567" spans="1:5">
      <c r="A567" t="str">
        <f>IF(COUNTA(Metadata!A562)=1,ROW(Metadata!A562),"")</f>
        <v/>
      </c>
      <c r="B567" t="str">
        <f>IF(COUNTA(Metadata!A562)=1,IF(COUNTA(Metadata!L562,Metadata!B562)=2, IF(Metadata!L562=Metadata!B562, "No", "Yes"), "One (or both) of these fields are empty"),"")</f>
        <v/>
      </c>
      <c r="C567" t="str">
        <f>IF(COUNTA(Metadata!A562)=1,IF(COUNTA(Metadata!B562:'Metadata'!P562)=15, "Yes", "One (or more) of these fields are empty"),"")</f>
        <v/>
      </c>
      <c r="D567" t="str">
        <f>IF(COUNTA(Metadata!A562)=1, IF(ISNUMBER(MATCH(LEFT(Metadata!O562,SEARCH(":",Metadata!O562)-1),'Library and Platform Vocabulary'!$A$117:$A$413,0)), "Yes", "No"),"")</f>
        <v/>
      </c>
      <c r="E567" t="str">
        <f ca="1">IF(COUNTA(Metadata!A562)=1,IF(Metadata!N562&gt;TODAY(),"No, date is in the future or is invalid", "Yes"),"")</f>
        <v/>
      </c>
    </row>
    <row r="568" spans="1:5">
      <c r="A568" t="str">
        <f>IF(COUNTA(Metadata!A563)=1,ROW(Metadata!A563),"")</f>
        <v/>
      </c>
      <c r="B568" t="str">
        <f>IF(COUNTA(Metadata!A563)=1,IF(COUNTA(Metadata!L563,Metadata!B563)=2, IF(Metadata!L563=Metadata!B563, "No", "Yes"), "One (or both) of these fields are empty"),"")</f>
        <v/>
      </c>
      <c r="C568" t="str">
        <f>IF(COUNTA(Metadata!A563)=1,IF(COUNTA(Metadata!B563:'Metadata'!P563)=15, "Yes", "One (or more) of these fields are empty"),"")</f>
        <v/>
      </c>
      <c r="D568" t="str">
        <f>IF(COUNTA(Metadata!A563)=1, IF(ISNUMBER(MATCH(LEFT(Metadata!O563,SEARCH(":",Metadata!O563)-1),'Library and Platform Vocabulary'!$A$117:$A$413,0)), "Yes", "No"),"")</f>
        <v/>
      </c>
      <c r="E568" t="str">
        <f ca="1">IF(COUNTA(Metadata!A563)=1,IF(Metadata!N563&gt;TODAY(),"No, date is in the future or is invalid", "Yes"),"")</f>
        <v/>
      </c>
    </row>
    <row r="569" spans="1:5">
      <c r="A569" t="str">
        <f>IF(COUNTA(Metadata!A564)=1,ROW(Metadata!A564),"")</f>
        <v/>
      </c>
      <c r="B569" t="str">
        <f>IF(COUNTA(Metadata!A564)=1,IF(COUNTA(Metadata!L564,Metadata!B564)=2, IF(Metadata!L564=Metadata!B564, "No", "Yes"), "One (or both) of these fields are empty"),"")</f>
        <v/>
      </c>
      <c r="C569" t="str">
        <f>IF(COUNTA(Metadata!A564)=1,IF(COUNTA(Metadata!B564:'Metadata'!P564)=15, "Yes", "One (or more) of these fields are empty"),"")</f>
        <v/>
      </c>
      <c r="D569" t="str">
        <f>IF(COUNTA(Metadata!A564)=1, IF(ISNUMBER(MATCH(LEFT(Metadata!O564,SEARCH(":",Metadata!O564)-1),'Library and Platform Vocabulary'!$A$117:$A$413,0)), "Yes", "No"),"")</f>
        <v/>
      </c>
      <c r="E569" t="str">
        <f ca="1">IF(COUNTA(Metadata!A564)=1,IF(Metadata!N564&gt;TODAY(),"No, date is in the future or is invalid", "Yes"),"")</f>
        <v/>
      </c>
    </row>
    <row r="570" spans="1:5">
      <c r="A570" t="str">
        <f>IF(COUNTA(Metadata!A565)=1,ROW(Metadata!A565),"")</f>
        <v/>
      </c>
      <c r="B570" t="str">
        <f>IF(COUNTA(Metadata!A565)=1,IF(COUNTA(Metadata!L565,Metadata!B565)=2, IF(Metadata!L565=Metadata!B565, "No", "Yes"), "One (or both) of these fields are empty"),"")</f>
        <v/>
      </c>
      <c r="C570" t="str">
        <f>IF(COUNTA(Metadata!A565)=1,IF(COUNTA(Metadata!B565:'Metadata'!P565)=15, "Yes", "One (or more) of these fields are empty"),"")</f>
        <v/>
      </c>
      <c r="D570" t="str">
        <f>IF(COUNTA(Metadata!A565)=1, IF(ISNUMBER(MATCH(LEFT(Metadata!O565,SEARCH(":",Metadata!O565)-1),'Library and Platform Vocabulary'!$A$117:$A$413,0)), "Yes", "No"),"")</f>
        <v/>
      </c>
      <c r="E570" t="str">
        <f ca="1">IF(COUNTA(Metadata!A565)=1,IF(Metadata!N565&gt;TODAY(),"No, date is in the future or is invalid", "Yes"),"")</f>
        <v/>
      </c>
    </row>
    <row r="571" spans="1:5">
      <c r="A571" t="str">
        <f>IF(COUNTA(Metadata!A566)=1,ROW(Metadata!A566),"")</f>
        <v/>
      </c>
      <c r="B571" t="str">
        <f>IF(COUNTA(Metadata!A566)=1,IF(COUNTA(Metadata!L566,Metadata!B566)=2, IF(Metadata!L566=Metadata!B566, "No", "Yes"), "One (or both) of these fields are empty"),"")</f>
        <v/>
      </c>
      <c r="C571" t="str">
        <f>IF(COUNTA(Metadata!A566)=1,IF(COUNTA(Metadata!B566:'Metadata'!P566)=15, "Yes", "One (or more) of these fields are empty"),"")</f>
        <v/>
      </c>
      <c r="D571" t="str">
        <f>IF(COUNTA(Metadata!A566)=1, IF(ISNUMBER(MATCH(LEFT(Metadata!O566,SEARCH(":",Metadata!O566)-1),'Library and Platform Vocabulary'!$A$117:$A$413,0)), "Yes", "No"),"")</f>
        <v/>
      </c>
      <c r="E571" t="str">
        <f ca="1">IF(COUNTA(Metadata!A566)=1,IF(Metadata!N566&gt;TODAY(),"No, date is in the future or is invalid", "Yes"),"")</f>
        <v/>
      </c>
    </row>
    <row r="572" spans="1:5">
      <c r="A572" t="str">
        <f>IF(COUNTA(Metadata!A567)=1,ROW(Metadata!A567),"")</f>
        <v/>
      </c>
      <c r="B572" t="str">
        <f>IF(COUNTA(Metadata!A567)=1,IF(COUNTA(Metadata!L567,Metadata!B567)=2, IF(Metadata!L567=Metadata!B567, "No", "Yes"), "One (or both) of these fields are empty"),"")</f>
        <v/>
      </c>
      <c r="C572" t="str">
        <f>IF(COUNTA(Metadata!A567)=1,IF(COUNTA(Metadata!B567:'Metadata'!P567)=15, "Yes", "One (or more) of these fields are empty"),"")</f>
        <v/>
      </c>
      <c r="D572" t="str">
        <f>IF(COUNTA(Metadata!A567)=1, IF(ISNUMBER(MATCH(LEFT(Metadata!O567,SEARCH(":",Metadata!O567)-1),'Library and Platform Vocabulary'!$A$117:$A$413,0)), "Yes", "No"),"")</f>
        <v/>
      </c>
      <c r="E572" t="str">
        <f ca="1">IF(COUNTA(Metadata!A567)=1,IF(Metadata!N567&gt;TODAY(),"No, date is in the future or is invalid", "Yes"),"")</f>
        <v/>
      </c>
    </row>
    <row r="573" spans="1:5">
      <c r="A573" t="str">
        <f>IF(COUNTA(Metadata!A568)=1,ROW(Metadata!A568),"")</f>
        <v/>
      </c>
      <c r="B573" t="str">
        <f>IF(COUNTA(Metadata!A568)=1,IF(COUNTA(Metadata!L568,Metadata!B568)=2, IF(Metadata!L568=Metadata!B568, "No", "Yes"), "One (or both) of these fields are empty"),"")</f>
        <v/>
      </c>
      <c r="C573" t="str">
        <f>IF(COUNTA(Metadata!A568)=1,IF(COUNTA(Metadata!B568:'Metadata'!P568)=15, "Yes", "One (or more) of these fields are empty"),"")</f>
        <v/>
      </c>
      <c r="D573" t="str">
        <f>IF(COUNTA(Metadata!A568)=1, IF(ISNUMBER(MATCH(LEFT(Metadata!O568,SEARCH(":",Metadata!O568)-1),'Library and Platform Vocabulary'!$A$117:$A$413,0)), "Yes", "No"),"")</f>
        <v/>
      </c>
      <c r="E573" t="str">
        <f ca="1">IF(COUNTA(Metadata!A568)=1,IF(Metadata!N568&gt;TODAY(),"No, date is in the future or is invalid", "Yes"),"")</f>
        <v/>
      </c>
    </row>
    <row r="574" spans="1:5">
      <c r="A574" t="str">
        <f>IF(COUNTA(Metadata!A569)=1,ROW(Metadata!A569),"")</f>
        <v/>
      </c>
      <c r="B574" t="str">
        <f>IF(COUNTA(Metadata!A569)=1,IF(COUNTA(Metadata!L569,Metadata!B569)=2, IF(Metadata!L569=Metadata!B569, "No", "Yes"), "One (or both) of these fields are empty"),"")</f>
        <v/>
      </c>
      <c r="C574" t="str">
        <f>IF(COUNTA(Metadata!A569)=1,IF(COUNTA(Metadata!B569:'Metadata'!P569)=15, "Yes", "One (or more) of these fields are empty"),"")</f>
        <v/>
      </c>
      <c r="D574" t="str">
        <f>IF(COUNTA(Metadata!A569)=1, IF(ISNUMBER(MATCH(LEFT(Metadata!O569,SEARCH(":",Metadata!O569)-1),'Library and Platform Vocabulary'!$A$117:$A$413,0)), "Yes", "No"),"")</f>
        <v/>
      </c>
      <c r="E574" t="str">
        <f ca="1">IF(COUNTA(Metadata!A569)=1,IF(Metadata!N569&gt;TODAY(),"No, date is in the future or is invalid", "Yes"),"")</f>
        <v/>
      </c>
    </row>
    <row r="575" spans="1:5">
      <c r="A575" t="str">
        <f>IF(COUNTA(Metadata!A570)=1,ROW(Metadata!A570),"")</f>
        <v/>
      </c>
      <c r="B575" t="str">
        <f>IF(COUNTA(Metadata!A570)=1,IF(COUNTA(Metadata!L570,Metadata!B570)=2, IF(Metadata!L570=Metadata!B570, "No", "Yes"), "One (or both) of these fields are empty"),"")</f>
        <v/>
      </c>
      <c r="C575" t="str">
        <f>IF(COUNTA(Metadata!A570)=1,IF(COUNTA(Metadata!B570:'Metadata'!P570)=15, "Yes", "One (or more) of these fields are empty"),"")</f>
        <v/>
      </c>
      <c r="D575" t="str">
        <f>IF(COUNTA(Metadata!A570)=1, IF(ISNUMBER(MATCH(LEFT(Metadata!O570,SEARCH(":",Metadata!O570)-1),'Library and Platform Vocabulary'!$A$117:$A$413,0)), "Yes", "No"),"")</f>
        <v/>
      </c>
      <c r="E575" t="str">
        <f ca="1">IF(COUNTA(Metadata!A570)=1,IF(Metadata!N570&gt;TODAY(),"No, date is in the future or is invalid", "Yes"),"")</f>
        <v/>
      </c>
    </row>
    <row r="576" spans="1:5">
      <c r="A576" t="str">
        <f>IF(COUNTA(Metadata!A571)=1,ROW(Metadata!A571),"")</f>
        <v/>
      </c>
      <c r="B576" t="str">
        <f>IF(COUNTA(Metadata!A571)=1,IF(COUNTA(Metadata!L571,Metadata!B571)=2, IF(Metadata!L571=Metadata!B571, "No", "Yes"), "One (or both) of these fields are empty"),"")</f>
        <v/>
      </c>
      <c r="C576" t="str">
        <f>IF(COUNTA(Metadata!A571)=1,IF(COUNTA(Metadata!B571:'Metadata'!P571)=15, "Yes", "One (or more) of these fields are empty"),"")</f>
        <v/>
      </c>
      <c r="D576" t="str">
        <f>IF(COUNTA(Metadata!A571)=1, IF(ISNUMBER(MATCH(LEFT(Metadata!O571,SEARCH(":",Metadata!O571)-1),'Library and Platform Vocabulary'!$A$117:$A$413,0)), "Yes", "No"),"")</f>
        <v/>
      </c>
      <c r="E576" t="str">
        <f ca="1">IF(COUNTA(Metadata!A571)=1,IF(Metadata!N571&gt;TODAY(),"No, date is in the future or is invalid", "Yes"),"")</f>
        <v/>
      </c>
    </row>
    <row r="577" spans="1:5">
      <c r="A577" t="str">
        <f>IF(COUNTA(Metadata!A572)=1,ROW(Metadata!A572),"")</f>
        <v/>
      </c>
      <c r="B577" t="str">
        <f>IF(COUNTA(Metadata!A572)=1,IF(COUNTA(Metadata!L572,Metadata!B572)=2, IF(Metadata!L572=Metadata!B572, "No", "Yes"), "One (or both) of these fields are empty"),"")</f>
        <v/>
      </c>
      <c r="C577" t="str">
        <f>IF(COUNTA(Metadata!A572)=1,IF(COUNTA(Metadata!B572:'Metadata'!P572)=15, "Yes", "One (or more) of these fields are empty"),"")</f>
        <v/>
      </c>
      <c r="D577" t="str">
        <f>IF(COUNTA(Metadata!A572)=1, IF(ISNUMBER(MATCH(LEFT(Metadata!O572,SEARCH(":",Metadata!O572)-1),'Library and Platform Vocabulary'!$A$117:$A$413,0)), "Yes", "No"),"")</f>
        <v/>
      </c>
      <c r="E577" t="str">
        <f ca="1">IF(COUNTA(Metadata!A572)=1,IF(Metadata!N572&gt;TODAY(),"No, date is in the future or is invalid", "Yes"),"")</f>
        <v/>
      </c>
    </row>
    <row r="578" spans="1:5">
      <c r="A578" t="str">
        <f>IF(COUNTA(Metadata!A573)=1,ROW(Metadata!A573),"")</f>
        <v/>
      </c>
      <c r="B578" t="str">
        <f>IF(COUNTA(Metadata!A573)=1,IF(COUNTA(Metadata!L573,Metadata!B573)=2, IF(Metadata!L573=Metadata!B573, "No", "Yes"), "One (or both) of these fields are empty"),"")</f>
        <v/>
      </c>
      <c r="C578" t="str">
        <f>IF(COUNTA(Metadata!A573)=1,IF(COUNTA(Metadata!B573:'Metadata'!P573)=15, "Yes", "One (or more) of these fields are empty"),"")</f>
        <v/>
      </c>
      <c r="D578" t="str">
        <f>IF(COUNTA(Metadata!A573)=1, IF(ISNUMBER(MATCH(LEFT(Metadata!O573,SEARCH(":",Metadata!O573)-1),'Library and Platform Vocabulary'!$A$117:$A$413,0)), "Yes", "No"),"")</f>
        <v/>
      </c>
      <c r="E578" t="str">
        <f ca="1">IF(COUNTA(Metadata!A573)=1,IF(Metadata!N573&gt;TODAY(),"No, date is in the future or is invalid", "Yes"),"")</f>
        <v/>
      </c>
    </row>
    <row r="579" spans="1:5">
      <c r="A579" t="str">
        <f>IF(COUNTA(Metadata!A574)=1,ROW(Metadata!A574),"")</f>
        <v/>
      </c>
      <c r="B579" t="str">
        <f>IF(COUNTA(Metadata!A574)=1,IF(COUNTA(Metadata!L574,Metadata!B574)=2, IF(Metadata!L574=Metadata!B574, "No", "Yes"), "One (or both) of these fields are empty"),"")</f>
        <v/>
      </c>
      <c r="C579" t="str">
        <f>IF(COUNTA(Metadata!A574)=1,IF(COUNTA(Metadata!B574:'Metadata'!P574)=15, "Yes", "One (or more) of these fields are empty"),"")</f>
        <v/>
      </c>
      <c r="D579" t="str">
        <f>IF(COUNTA(Metadata!A574)=1, IF(ISNUMBER(MATCH(LEFT(Metadata!O574,SEARCH(":",Metadata!O574)-1),'Library and Platform Vocabulary'!$A$117:$A$413,0)), "Yes", "No"),"")</f>
        <v/>
      </c>
      <c r="E579" t="str">
        <f ca="1">IF(COUNTA(Metadata!A574)=1,IF(Metadata!N574&gt;TODAY(),"No, date is in the future or is invalid", "Yes"),"")</f>
        <v/>
      </c>
    </row>
    <row r="580" spans="1:5">
      <c r="A580" t="str">
        <f>IF(COUNTA(Metadata!A575)=1,ROW(Metadata!A575),"")</f>
        <v/>
      </c>
      <c r="B580" t="str">
        <f>IF(COUNTA(Metadata!A575)=1,IF(COUNTA(Metadata!L575,Metadata!B575)=2, IF(Metadata!L575=Metadata!B575, "No", "Yes"), "One (or both) of these fields are empty"),"")</f>
        <v/>
      </c>
      <c r="C580" t="str">
        <f>IF(COUNTA(Metadata!A575)=1,IF(COUNTA(Metadata!B575:'Metadata'!P575)=15, "Yes", "One (or more) of these fields are empty"),"")</f>
        <v/>
      </c>
      <c r="D580" t="str">
        <f>IF(COUNTA(Metadata!A575)=1, IF(ISNUMBER(MATCH(LEFT(Metadata!O575,SEARCH(":",Metadata!O575)-1),'Library and Platform Vocabulary'!$A$117:$A$413,0)), "Yes", "No"),"")</f>
        <v/>
      </c>
      <c r="E580" t="str">
        <f ca="1">IF(COUNTA(Metadata!A575)=1,IF(Metadata!N575&gt;TODAY(),"No, date is in the future or is invalid", "Yes"),"")</f>
        <v/>
      </c>
    </row>
    <row r="581" spans="1:5">
      <c r="A581" t="str">
        <f>IF(COUNTA(Metadata!A576)=1,ROW(Metadata!A576),"")</f>
        <v/>
      </c>
      <c r="B581" t="str">
        <f>IF(COUNTA(Metadata!A576)=1,IF(COUNTA(Metadata!L576,Metadata!B576)=2, IF(Metadata!L576=Metadata!B576, "No", "Yes"), "One (or both) of these fields are empty"),"")</f>
        <v/>
      </c>
      <c r="C581" t="str">
        <f>IF(COUNTA(Metadata!A576)=1,IF(COUNTA(Metadata!B576:'Metadata'!P576)=15, "Yes", "One (or more) of these fields are empty"),"")</f>
        <v/>
      </c>
      <c r="D581" t="str">
        <f>IF(COUNTA(Metadata!A576)=1, IF(ISNUMBER(MATCH(LEFT(Metadata!O576,SEARCH(":",Metadata!O576)-1),'Library and Platform Vocabulary'!$A$117:$A$413,0)), "Yes", "No"),"")</f>
        <v/>
      </c>
      <c r="E581" t="str">
        <f ca="1">IF(COUNTA(Metadata!A576)=1,IF(Metadata!N576&gt;TODAY(),"No, date is in the future or is invalid", "Yes"),"")</f>
        <v/>
      </c>
    </row>
    <row r="582" spans="1:5">
      <c r="A582" t="str">
        <f>IF(COUNTA(Metadata!A577)=1,ROW(Metadata!A577),"")</f>
        <v/>
      </c>
      <c r="B582" t="str">
        <f>IF(COUNTA(Metadata!A577)=1,IF(COUNTA(Metadata!L577,Metadata!B577)=2, IF(Metadata!L577=Metadata!B577, "No", "Yes"), "One (or both) of these fields are empty"),"")</f>
        <v/>
      </c>
      <c r="C582" t="str">
        <f>IF(COUNTA(Metadata!A577)=1,IF(COUNTA(Metadata!B577:'Metadata'!P577)=15, "Yes", "One (or more) of these fields are empty"),"")</f>
        <v/>
      </c>
      <c r="D582" t="str">
        <f>IF(COUNTA(Metadata!A577)=1, IF(ISNUMBER(MATCH(LEFT(Metadata!O577,SEARCH(":",Metadata!O577)-1),'Library and Platform Vocabulary'!$A$117:$A$413,0)), "Yes", "No"),"")</f>
        <v/>
      </c>
      <c r="E582" t="str">
        <f ca="1">IF(COUNTA(Metadata!A577)=1,IF(Metadata!N577&gt;TODAY(),"No, date is in the future or is invalid", "Yes"),"")</f>
        <v/>
      </c>
    </row>
    <row r="583" spans="1:5">
      <c r="A583" t="str">
        <f>IF(COUNTA(Metadata!A578)=1,ROW(Metadata!A578),"")</f>
        <v/>
      </c>
      <c r="B583" t="str">
        <f>IF(COUNTA(Metadata!A578)=1,IF(COUNTA(Metadata!L578,Metadata!B578)=2, IF(Metadata!L578=Metadata!B578, "No", "Yes"), "One (or both) of these fields are empty"),"")</f>
        <v/>
      </c>
      <c r="C583" t="str">
        <f>IF(COUNTA(Metadata!A578)=1,IF(COUNTA(Metadata!B578:'Metadata'!P578)=15, "Yes", "One (or more) of these fields are empty"),"")</f>
        <v/>
      </c>
      <c r="D583" t="str">
        <f>IF(COUNTA(Metadata!A578)=1, IF(ISNUMBER(MATCH(LEFT(Metadata!O578,SEARCH(":",Metadata!O578)-1),'Library and Platform Vocabulary'!$A$117:$A$413,0)), "Yes", "No"),"")</f>
        <v/>
      </c>
      <c r="E583" t="str">
        <f ca="1">IF(COUNTA(Metadata!A578)=1,IF(Metadata!N578&gt;TODAY(),"No, date is in the future or is invalid", "Yes"),"")</f>
        <v/>
      </c>
    </row>
    <row r="584" spans="1:5">
      <c r="A584" t="str">
        <f>IF(COUNTA(Metadata!A579)=1,ROW(Metadata!A579),"")</f>
        <v/>
      </c>
      <c r="B584" t="str">
        <f>IF(COUNTA(Metadata!A579)=1,IF(COUNTA(Metadata!L579,Metadata!B579)=2, IF(Metadata!L579=Metadata!B579, "No", "Yes"), "One (or both) of these fields are empty"),"")</f>
        <v/>
      </c>
      <c r="C584" t="str">
        <f>IF(COUNTA(Metadata!A579)=1,IF(COUNTA(Metadata!B579:'Metadata'!P579)=15, "Yes", "One (or more) of these fields are empty"),"")</f>
        <v/>
      </c>
      <c r="D584" t="str">
        <f>IF(COUNTA(Metadata!A579)=1, IF(ISNUMBER(MATCH(LEFT(Metadata!O579,SEARCH(":",Metadata!O579)-1),'Library and Platform Vocabulary'!$A$117:$A$413,0)), "Yes", "No"),"")</f>
        <v/>
      </c>
      <c r="E584" t="str">
        <f ca="1">IF(COUNTA(Metadata!A579)=1,IF(Metadata!N579&gt;TODAY(),"No, date is in the future or is invalid", "Yes"),"")</f>
        <v/>
      </c>
    </row>
    <row r="585" spans="1:5">
      <c r="A585" t="str">
        <f>IF(COUNTA(Metadata!A580)=1,ROW(Metadata!A580),"")</f>
        <v/>
      </c>
      <c r="B585" t="str">
        <f>IF(COUNTA(Metadata!A580)=1,IF(COUNTA(Metadata!L580,Metadata!B580)=2, IF(Metadata!L580=Metadata!B580, "No", "Yes"), "One (or both) of these fields are empty"),"")</f>
        <v/>
      </c>
      <c r="C585" t="str">
        <f>IF(COUNTA(Metadata!A580)=1,IF(COUNTA(Metadata!B580:'Metadata'!P580)=15, "Yes", "One (or more) of these fields are empty"),"")</f>
        <v/>
      </c>
      <c r="D585" t="str">
        <f>IF(COUNTA(Metadata!A580)=1, IF(ISNUMBER(MATCH(LEFT(Metadata!O580,SEARCH(":",Metadata!O580)-1),'Library and Platform Vocabulary'!$A$117:$A$413,0)), "Yes", "No"),"")</f>
        <v/>
      </c>
      <c r="E585" t="str">
        <f ca="1">IF(COUNTA(Metadata!A580)=1,IF(Metadata!N580&gt;TODAY(),"No, date is in the future or is invalid", "Yes"),"")</f>
        <v/>
      </c>
    </row>
    <row r="586" spans="1:5">
      <c r="A586" t="str">
        <f>IF(COUNTA(Metadata!A581)=1,ROW(Metadata!A581),"")</f>
        <v/>
      </c>
      <c r="B586" t="str">
        <f>IF(COUNTA(Metadata!A581)=1,IF(COUNTA(Metadata!L581,Metadata!B581)=2, IF(Metadata!L581=Metadata!B581, "No", "Yes"), "One (or both) of these fields are empty"),"")</f>
        <v/>
      </c>
      <c r="C586" t="str">
        <f>IF(COUNTA(Metadata!A581)=1,IF(COUNTA(Metadata!B581:'Metadata'!P581)=15, "Yes", "One (or more) of these fields are empty"),"")</f>
        <v/>
      </c>
      <c r="D586" t="str">
        <f>IF(COUNTA(Metadata!A581)=1, IF(ISNUMBER(MATCH(LEFT(Metadata!O581,SEARCH(":",Metadata!O581)-1),'Library and Platform Vocabulary'!$A$117:$A$413,0)), "Yes", "No"),"")</f>
        <v/>
      </c>
      <c r="E586" t="str">
        <f ca="1">IF(COUNTA(Metadata!A581)=1,IF(Metadata!N581&gt;TODAY(),"No, date is in the future or is invalid", "Yes"),"")</f>
        <v/>
      </c>
    </row>
    <row r="587" spans="1:5">
      <c r="A587" t="str">
        <f>IF(COUNTA(Metadata!A582)=1,ROW(Metadata!A582),"")</f>
        <v/>
      </c>
      <c r="B587" t="str">
        <f>IF(COUNTA(Metadata!A582)=1,IF(COUNTA(Metadata!L582,Metadata!B582)=2, IF(Metadata!L582=Metadata!B582, "No", "Yes"), "One (or both) of these fields are empty"),"")</f>
        <v/>
      </c>
      <c r="C587" t="str">
        <f>IF(COUNTA(Metadata!A582)=1,IF(COUNTA(Metadata!B582:'Metadata'!P582)=15, "Yes", "One (or more) of these fields are empty"),"")</f>
        <v/>
      </c>
      <c r="D587" t="str">
        <f>IF(COUNTA(Metadata!A582)=1, IF(ISNUMBER(MATCH(LEFT(Metadata!O582,SEARCH(":",Metadata!O582)-1),'Library and Platform Vocabulary'!$A$117:$A$413,0)), "Yes", "No"),"")</f>
        <v/>
      </c>
      <c r="E587" t="str">
        <f ca="1">IF(COUNTA(Metadata!A582)=1,IF(Metadata!N582&gt;TODAY(),"No, date is in the future or is invalid", "Yes"),"")</f>
        <v/>
      </c>
    </row>
    <row r="588" spans="1:5">
      <c r="A588" t="str">
        <f>IF(COUNTA(Metadata!A583)=1,ROW(Metadata!A583),"")</f>
        <v/>
      </c>
      <c r="B588" t="str">
        <f>IF(COUNTA(Metadata!A583)=1,IF(COUNTA(Metadata!L583,Metadata!B583)=2, IF(Metadata!L583=Metadata!B583, "No", "Yes"), "One (or both) of these fields are empty"),"")</f>
        <v/>
      </c>
      <c r="C588" t="str">
        <f>IF(COUNTA(Metadata!A583)=1,IF(COUNTA(Metadata!B583:'Metadata'!P583)=15, "Yes", "One (or more) of these fields are empty"),"")</f>
        <v/>
      </c>
      <c r="D588" t="str">
        <f>IF(COUNTA(Metadata!A583)=1, IF(ISNUMBER(MATCH(LEFT(Metadata!O583,SEARCH(":",Metadata!O583)-1),'Library and Platform Vocabulary'!$A$117:$A$413,0)), "Yes", "No"),"")</f>
        <v/>
      </c>
      <c r="E588" t="str">
        <f ca="1">IF(COUNTA(Metadata!A583)=1,IF(Metadata!N583&gt;TODAY(),"No, date is in the future or is invalid", "Yes"),"")</f>
        <v/>
      </c>
    </row>
    <row r="589" spans="1:5">
      <c r="A589" t="str">
        <f>IF(COUNTA(Metadata!A584)=1,ROW(Metadata!A584),"")</f>
        <v/>
      </c>
      <c r="B589" t="str">
        <f>IF(COUNTA(Metadata!A584)=1,IF(COUNTA(Metadata!L584,Metadata!B584)=2, IF(Metadata!L584=Metadata!B584, "No", "Yes"), "One (or both) of these fields are empty"),"")</f>
        <v/>
      </c>
      <c r="C589" t="str">
        <f>IF(COUNTA(Metadata!A584)=1,IF(COUNTA(Metadata!B584:'Metadata'!P584)=15, "Yes", "One (or more) of these fields are empty"),"")</f>
        <v/>
      </c>
      <c r="D589" t="str">
        <f>IF(COUNTA(Metadata!A584)=1, IF(ISNUMBER(MATCH(LEFT(Metadata!O584,SEARCH(":",Metadata!O584)-1),'Library and Platform Vocabulary'!$A$117:$A$413,0)), "Yes", "No"),"")</f>
        <v/>
      </c>
      <c r="E589" t="str">
        <f ca="1">IF(COUNTA(Metadata!A584)=1,IF(Metadata!N584&gt;TODAY(),"No, date is in the future or is invalid", "Yes"),"")</f>
        <v/>
      </c>
    </row>
    <row r="590" spans="1:5">
      <c r="A590" t="str">
        <f>IF(COUNTA(Metadata!A585)=1,ROW(Metadata!A585),"")</f>
        <v/>
      </c>
      <c r="B590" t="str">
        <f>IF(COUNTA(Metadata!A585)=1,IF(COUNTA(Metadata!L585,Metadata!B585)=2, IF(Metadata!L585=Metadata!B585, "No", "Yes"), "One (or both) of these fields are empty"),"")</f>
        <v/>
      </c>
      <c r="C590" t="str">
        <f>IF(COUNTA(Metadata!A585)=1,IF(COUNTA(Metadata!B585:'Metadata'!P585)=15, "Yes", "One (or more) of these fields are empty"),"")</f>
        <v/>
      </c>
      <c r="D590" t="str">
        <f>IF(COUNTA(Metadata!A585)=1, IF(ISNUMBER(MATCH(LEFT(Metadata!O585,SEARCH(":",Metadata!O585)-1),'Library and Platform Vocabulary'!$A$117:$A$413,0)), "Yes", "No"),"")</f>
        <v/>
      </c>
      <c r="E590" t="str">
        <f ca="1">IF(COUNTA(Metadata!A585)=1,IF(Metadata!N585&gt;TODAY(),"No, date is in the future or is invalid", "Yes"),"")</f>
        <v/>
      </c>
    </row>
    <row r="591" spans="1:5">
      <c r="A591" t="str">
        <f>IF(COUNTA(Metadata!A586)=1,ROW(Metadata!A586),"")</f>
        <v/>
      </c>
      <c r="B591" t="str">
        <f>IF(COUNTA(Metadata!A586)=1,IF(COUNTA(Metadata!L586,Metadata!B586)=2, IF(Metadata!L586=Metadata!B586, "No", "Yes"), "One (or both) of these fields are empty"),"")</f>
        <v/>
      </c>
      <c r="C591" t="str">
        <f>IF(COUNTA(Metadata!A586)=1,IF(COUNTA(Metadata!B586:'Metadata'!P586)=15, "Yes", "One (or more) of these fields are empty"),"")</f>
        <v/>
      </c>
      <c r="D591" t="str">
        <f>IF(COUNTA(Metadata!A586)=1, IF(ISNUMBER(MATCH(LEFT(Metadata!O586,SEARCH(":",Metadata!O586)-1),'Library and Platform Vocabulary'!$A$117:$A$413,0)), "Yes", "No"),"")</f>
        <v/>
      </c>
      <c r="E591" t="str">
        <f ca="1">IF(COUNTA(Metadata!A586)=1,IF(Metadata!N586&gt;TODAY(),"No, date is in the future or is invalid", "Yes"),"")</f>
        <v/>
      </c>
    </row>
    <row r="592" spans="1:5">
      <c r="A592" t="str">
        <f>IF(COUNTA(Metadata!A587)=1,ROW(Metadata!A587),"")</f>
        <v/>
      </c>
      <c r="B592" t="str">
        <f>IF(COUNTA(Metadata!A587)=1,IF(COUNTA(Metadata!L587,Metadata!B587)=2, IF(Metadata!L587=Metadata!B587, "No", "Yes"), "One (or both) of these fields are empty"),"")</f>
        <v/>
      </c>
      <c r="C592" t="str">
        <f>IF(COUNTA(Metadata!A587)=1,IF(COUNTA(Metadata!B587:'Metadata'!P587)=15, "Yes", "One (or more) of these fields are empty"),"")</f>
        <v/>
      </c>
      <c r="D592" t="str">
        <f>IF(COUNTA(Metadata!A587)=1, IF(ISNUMBER(MATCH(LEFT(Metadata!O587,SEARCH(":",Metadata!O587)-1),'Library and Platform Vocabulary'!$A$117:$A$413,0)), "Yes", "No"),"")</f>
        <v/>
      </c>
      <c r="E592" t="str">
        <f ca="1">IF(COUNTA(Metadata!A587)=1,IF(Metadata!N587&gt;TODAY(),"No, date is in the future or is invalid", "Yes"),"")</f>
        <v/>
      </c>
    </row>
    <row r="593" spans="1:5">
      <c r="A593" t="str">
        <f>IF(COUNTA(Metadata!A588)=1,ROW(Metadata!A588),"")</f>
        <v/>
      </c>
      <c r="B593" t="str">
        <f>IF(COUNTA(Metadata!A588)=1,IF(COUNTA(Metadata!L588,Metadata!B588)=2, IF(Metadata!L588=Metadata!B588, "No", "Yes"), "One (or both) of these fields are empty"),"")</f>
        <v/>
      </c>
      <c r="C593" t="str">
        <f>IF(COUNTA(Metadata!A588)=1,IF(COUNTA(Metadata!B588:'Metadata'!P588)=15, "Yes", "One (or more) of these fields are empty"),"")</f>
        <v/>
      </c>
      <c r="D593" t="str">
        <f>IF(COUNTA(Metadata!A588)=1, IF(ISNUMBER(MATCH(LEFT(Metadata!O588,SEARCH(":",Metadata!O588)-1),'Library and Platform Vocabulary'!$A$117:$A$413,0)), "Yes", "No"),"")</f>
        <v/>
      </c>
      <c r="E593" t="str">
        <f ca="1">IF(COUNTA(Metadata!A588)=1,IF(Metadata!N588&gt;TODAY(),"No, date is in the future or is invalid", "Yes"),"")</f>
        <v/>
      </c>
    </row>
    <row r="594" spans="1:5">
      <c r="A594" t="str">
        <f>IF(COUNTA(Metadata!A589)=1,ROW(Metadata!A589),"")</f>
        <v/>
      </c>
      <c r="B594" t="str">
        <f>IF(COUNTA(Metadata!A589)=1,IF(COUNTA(Metadata!L589,Metadata!B589)=2, IF(Metadata!L589=Metadata!B589, "No", "Yes"), "One (or both) of these fields are empty"),"")</f>
        <v/>
      </c>
      <c r="C594" t="str">
        <f>IF(COUNTA(Metadata!A589)=1,IF(COUNTA(Metadata!B589:'Metadata'!P589)=15, "Yes", "One (or more) of these fields are empty"),"")</f>
        <v/>
      </c>
      <c r="D594" t="str">
        <f>IF(COUNTA(Metadata!A589)=1, IF(ISNUMBER(MATCH(LEFT(Metadata!O589,SEARCH(":",Metadata!O589)-1),'Library and Platform Vocabulary'!$A$117:$A$413,0)), "Yes", "No"),"")</f>
        <v/>
      </c>
      <c r="E594" t="str">
        <f ca="1">IF(COUNTA(Metadata!A589)=1,IF(Metadata!N589&gt;TODAY(),"No, date is in the future or is invalid", "Yes"),"")</f>
        <v/>
      </c>
    </row>
    <row r="595" spans="1:5">
      <c r="A595" t="str">
        <f>IF(COUNTA(Metadata!A590)=1,ROW(Metadata!A590),"")</f>
        <v/>
      </c>
      <c r="B595" t="str">
        <f>IF(COUNTA(Metadata!A590)=1,IF(COUNTA(Metadata!L590,Metadata!B590)=2, IF(Metadata!L590=Metadata!B590, "No", "Yes"), "One (or both) of these fields are empty"),"")</f>
        <v/>
      </c>
      <c r="C595" t="str">
        <f>IF(COUNTA(Metadata!A590)=1,IF(COUNTA(Metadata!B590:'Metadata'!P590)=15, "Yes", "One (or more) of these fields are empty"),"")</f>
        <v/>
      </c>
      <c r="D595" t="str">
        <f>IF(COUNTA(Metadata!A590)=1, IF(ISNUMBER(MATCH(LEFT(Metadata!O590,SEARCH(":",Metadata!O590)-1),'Library and Platform Vocabulary'!$A$117:$A$413,0)), "Yes", "No"),"")</f>
        <v/>
      </c>
      <c r="E595" t="str">
        <f ca="1">IF(COUNTA(Metadata!A590)=1,IF(Metadata!N590&gt;TODAY(),"No, date is in the future or is invalid", "Yes"),"")</f>
        <v/>
      </c>
    </row>
    <row r="596" spans="1:5">
      <c r="A596" t="str">
        <f>IF(COUNTA(Metadata!A591)=1,ROW(Metadata!A591),"")</f>
        <v/>
      </c>
      <c r="B596" t="str">
        <f>IF(COUNTA(Metadata!A591)=1,IF(COUNTA(Metadata!L591,Metadata!B591)=2, IF(Metadata!L591=Metadata!B591, "No", "Yes"), "One (or both) of these fields are empty"),"")</f>
        <v/>
      </c>
      <c r="C596" t="str">
        <f>IF(COUNTA(Metadata!A591)=1,IF(COUNTA(Metadata!B591:'Metadata'!P591)=15, "Yes", "One (or more) of these fields are empty"),"")</f>
        <v/>
      </c>
      <c r="D596" t="str">
        <f>IF(COUNTA(Metadata!A591)=1, IF(ISNUMBER(MATCH(LEFT(Metadata!O591,SEARCH(":",Metadata!O591)-1),'Library and Platform Vocabulary'!$A$117:$A$413,0)), "Yes", "No"),"")</f>
        <v/>
      </c>
      <c r="E596" t="str">
        <f ca="1">IF(COUNTA(Metadata!A591)=1,IF(Metadata!N591&gt;TODAY(),"No, date is in the future or is invalid", "Yes"),"")</f>
        <v/>
      </c>
    </row>
    <row r="597" spans="1:5">
      <c r="A597" t="str">
        <f>IF(COUNTA(Metadata!A592)=1,ROW(Metadata!A592),"")</f>
        <v/>
      </c>
      <c r="B597" t="str">
        <f>IF(COUNTA(Metadata!A592)=1,IF(COUNTA(Metadata!L592,Metadata!B592)=2, IF(Metadata!L592=Metadata!B592, "No", "Yes"), "One (or both) of these fields are empty"),"")</f>
        <v/>
      </c>
      <c r="C597" t="str">
        <f>IF(COUNTA(Metadata!A592)=1,IF(COUNTA(Metadata!B592:'Metadata'!P592)=15, "Yes", "One (or more) of these fields are empty"),"")</f>
        <v/>
      </c>
      <c r="D597" t="str">
        <f>IF(COUNTA(Metadata!A592)=1, IF(ISNUMBER(MATCH(LEFT(Metadata!O592,SEARCH(":",Metadata!O592)-1),'Library and Platform Vocabulary'!$A$117:$A$413,0)), "Yes", "No"),"")</f>
        <v/>
      </c>
      <c r="E597" t="str">
        <f ca="1">IF(COUNTA(Metadata!A592)=1,IF(Metadata!N592&gt;TODAY(),"No, date is in the future or is invalid", "Yes"),"")</f>
        <v/>
      </c>
    </row>
    <row r="598" spans="1:5">
      <c r="A598" t="str">
        <f>IF(COUNTA(Metadata!A593)=1,ROW(Metadata!A593),"")</f>
        <v/>
      </c>
      <c r="B598" t="str">
        <f>IF(COUNTA(Metadata!A593)=1,IF(COUNTA(Metadata!L593,Metadata!B593)=2, IF(Metadata!L593=Metadata!B593, "No", "Yes"), "One (or both) of these fields are empty"),"")</f>
        <v/>
      </c>
      <c r="C598" t="str">
        <f>IF(COUNTA(Metadata!A593)=1,IF(COUNTA(Metadata!B593:'Metadata'!P593)=15, "Yes", "One (or more) of these fields are empty"),"")</f>
        <v/>
      </c>
      <c r="D598" t="str">
        <f>IF(COUNTA(Metadata!A593)=1, IF(ISNUMBER(MATCH(LEFT(Metadata!O593,SEARCH(":",Metadata!O593)-1),'Library and Platform Vocabulary'!$A$117:$A$413,0)), "Yes", "No"),"")</f>
        <v/>
      </c>
      <c r="E598" t="str">
        <f ca="1">IF(COUNTA(Metadata!A593)=1,IF(Metadata!N593&gt;TODAY(),"No, date is in the future or is invalid", "Yes"),"")</f>
        <v/>
      </c>
    </row>
    <row r="599" spans="1:5">
      <c r="A599" t="str">
        <f>IF(COUNTA(Metadata!A594)=1,ROW(Metadata!A594),"")</f>
        <v/>
      </c>
      <c r="B599" t="str">
        <f>IF(COUNTA(Metadata!A594)=1,IF(COUNTA(Metadata!L594,Metadata!B594)=2, IF(Metadata!L594=Metadata!B594, "No", "Yes"), "One (or both) of these fields are empty"),"")</f>
        <v/>
      </c>
      <c r="C599" t="str">
        <f>IF(COUNTA(Metadata!A594)=1,IF(COUNTA(Metadata!B594:'Metadata'!P594)=15, "Yes", "One (or more) of these fields are empty"),"")</f>
        <v/>
      </c>
      <c r="D599" t="str">
        <f>IF(COUNTA(Metadata!A594)=1, IF(ISNUMBER(MATCH(LEFT(Metadata!O594,SEARCH(":",Metadata!O594)-1),'Library and Platform Vocabulary'!$A$117:$A$413,0)), "Yes", "No"),"")</f>
        <v/>
      </c>
      <c r="E599" t="str">
        <f ca="1">IF(COUNTA(Metadata!A594)=1,IF(Metadata!N594&gt;TODAY(),"No, date is in the future or is invalid", "Yes"),"")</f>
        <v/>
      </c>
    </row>
    <row r="600" spans="1:5">
      <c r="A600" t="str">
        <f>IF(COUNTA(Metadata!A595)=1,ROW(Metadata!A595),"")</f>
        <v/>
      </c>
      <c r="B600" t="str">
        <f>IF(COUNTA(Metadata!A595)=1,IF(COUNTA(Metadata!L595,Metadata!B595)=2, IF(Metadata!L595=Metadata!B595, "No", "Yes"), "One (or both) of these fields are empty"),"")</f>
        <v/>
      </c>
      <c r="C600" t="str">
        <f>IF(COUNTA(Metadata!A595)=1,IF(COUNTA(Metadata!B595:'Metadata'!P595)=15, "Yes", "One (or more) of these fields are empty"),"")</f>
        <v/>
      </c>
      <c r="D600" t="str">
        <f>IF(COUNTA(Metadata!A595)=1, IF(ISNUMBER(MATCH(LEFT(Metadata!O595,SEARCH(":",Metadata!O595)-1),'Library and Platform Vocabulary'!$A$117:$A$413,0)), "Yes", "No"),"")</f>
        <v/>
      </c>
      <c r="E600" t="str">
        <f ca="1">IF(COUNTA(Metadata!A595)=1,IF(Metadata!N595&gt;TODAY(),"No, date is in the future or is invalid", "Yes"),"")</f>
        <v/>
      </c>
    </row>
    <row r="601" spans="1:5">
      <c r="A601" t="str">
        <f>IF(COUNTA(Metadata!A596)=1,ROW(Metadata!A596),"")</f>
        <v/>
      </c>
      <c r="B601" t="str">
        <f>IF(COUNTA(Metadata!A596)=1,IF(COUNTA(Metadata!L596,Metadata!B596)=2, IF(Metadata!L596=Metadata!B596, "No", "Yes"), "One (or both) of these fields are empty"),"")</f>
        <v/>
      </c>
      <c r="C601" t="str">
        <f>IF(COUNTA(Metadata!A596)=1,IF(COUNTA(Metadata!B596:'Metadata'!P596)=15, "Yes", "One (or more) of these fields are empty"),"")</f>
        <v/>
      </c>
      <c r="D601" t="str">
        <f>IF(COUNTA(Metadata!A596)=1, IF(ISNUMBER(MATCH(LEFT(Metadata!O596,SEARCH(":",Metadata!O596)-1),'Library and Platform Vocabulary'!$A$117:$A$413,0)), "Yes", "No"),"")</f>
        <v/>
      </c>
      <c r="E601" t="str">
        <f ca="1">IF(COUNTA(Metadata!A596)=1,IF(Metadata!N596&gt;TODAY(),"No, date is in the future or is invalid", "Yes"),"")</f>
        <v/>
      </c>
    </row>
    <row r="602" spans="1:5">
      <c r="A602" t="str">
        <f>IF(COUNTA(Metadata!A597)=1,ROW(Metadata!A597),"")</f>
        <v/>
      </c>
      <c r="B602" t="str">
        <f>IF(COUNTA(Metadata!A597)=1,IF(COUNTA(Metadata!L597,Metadata!B597)=2, IF(Metadata!L597=Metadata!B597, "No", "Yes"), "One (or both) of these fields are empty"),"")</f>
        <v/>
      </c>
      <c r="C602" t="str">
        <f>IF(COUNTA(Metadata!A597)=1,IF(COUNTA(Metadata!B597:'Metadata'!P597)=15, "Yes", "One (or more) of these fields are empty"),"")</f>
        <v/>
      </c>
      <c r="D602" t="str">
        <f>IF(COUNTA(Metadata!A597)=1, IF(ISNUMBER(MATCH(LEFT(Metadata!O597,SEARCH(":",Metadata!O597)-1),'Library and Platform Vocabulary'!$A$117:$A$413,0)), "Yes", "No"),"")</f>
        <v/>
      </c>
      <c r="E602" t="str">
        <f ca="1">IF(COUNTA(Metadata!A597)=1,IF(Metadata!N597&gt;TODAY(),"No, date is in the future or is invalid", "Yes"),"")</f>
        <v/>
      </c>
    </row>
    <row r="603" spans="1:5">
      <c r="A603" t="str">
        <f>IF(COUNTA(Metadata!A598)=1,ROW(Metadata!A598),"")</f>
        <v/>
      </c>
      <c r="B603" t="str">
        <f>IF(COUNTA(Metadata!A598)=1,IF(COUNTA(Metadata!L598,Metadata!B598)=2, IF(Metadata!L598=Metadata!B598, "No", "Yes"), "One (or both) of these fields are empty"),"")</f>
        <v/>
      </c>
      <c r="C603" t="str">
        <f>IF(COUNTA(Metadata!A598)=1,IF(COUNTA(Metadata!B598:'Metadata'!P598)=15, "Yes", "One (or more) of these fields are empty"),"")</f>
        <v/>
      </c>
      <c r="D603" t="str">
        <f>IF(COUNTA(Metadata!A598)=1, IF(ISNUMBER(MATCH(LEFT(Metadata!O598,SEARCH(":",Metadata!O598)-1),'Library and Platform Vocabulary'!$A$117:$A$413,0)), "Yes", "No"),"")</f>
        <v/>
      </c>
      <c r="E603" t="str">
        <f ca="1">IF(COUNTA(Metadata!A598)=1,IF(Metadata!N598&gt;TODAY(),"No, date is in the future or is invalid", "Yes"),"")</f>
        <v/>
      </c>
    </row>
    <row r="604" spans="1:5">
      <c r="A604" t="str">
        <f>IF(COUNTA(Metadata!A599)=1,ROW(Metadata!A599),"")</f>
        <v/>
      </c>
      <c r="B604" t="str">
        <f>IF(COUNTA(Metadata!A599)=1,IF(COUNTA(Metadata!L599,Metadata!B599)=2, IF(Metadata!L599=Metadata!B599, "No", "Yes"), "One (or both) of these fields are empty"),"")</f>
        <v/>
      </c>
      <c r="C604" t="str">
        <f>IF(COUNTA(Metadata!A599)=1,IF(COUNTA(Metadata!B599:'Metadata'!P599)=15, "Yes", "One (or more) of these fields are empty"),"")</f>
        <v/>
      </c>
      <c r="D604" t="str">
        <f>IF(COUNTA(Metadata!A599)=1, IF(ISNUMBER(MATCH(LEFT(Metadata!O599,SEARCH(":",Metadata!O599)-1),'Library and Platform Vocabulary'!$A$117:$A$413,0)), "Yes", "No"),"")</f>
        <v/>
      </c>
      <c r="E604" t="str">
        <f ca="1">IF(COUNTA(Metadata!A599)=1,IF(Metadata!N599&gt;TODAY(),"No, date is in the future or is invalid", "Yes"),"")</f>
        <v/>
      </c>
    </row>
    <row r="605" spans="1:5">
      <c r="A605" t="str">
        <f>IF(COUNTA(Metadata!A600)=1,ROW(Metadata!A600),"")</f>
        <v/>
      </c>
      <c r="B605" t="str">
        <f>IF(COUNTA(Metadata!A600)=1,IF(COUNTA(Metadata!L600,Metadata!B600)=2, IF(Metadata!L600=Metadata!B600, "No", "Yes"), "One (or both) of these fields are empty"),"")</f>
        <v/>
      </c>
      <c r="C605" t="str">
        <f>IF(COUNTA(Metadata!A600)=1,IF(COUNTA(Metadata!B600:'Metadata'!P600)=15, "Yes", "One (or more) of these fields are empty"),"")</f>
        <v/>
      </c>
      <c r="D605" t="str">
        <f>IF(COUNTA(Metadata!A600)=1, IF(ISNUMBER(MATCH(LEFT(Metadata!O600,SEARCH(":",Metadata!O600)-1),'Library and Platform Vocabulary'!$A$117:$A$413,0)), "Yes", "No"),"")</f>
        <v/>
      </c>
      <c r="E605" t="str">
        <f ca="1">IF(COUNTA(Metadata!A600)=1,IF(Metadata!N600&gt;TODAY(),"No, date is in the future or is invalid", "Yes"),"")</f>
        <v/>
      </c>
    </row>
    <row r="606" spans="1:5">
      <c r="A606" t="str">
        <f>IF(COUNTA(Metadata!A601)=1,ROW(Metadata!A601),"")</f>
        <v/>
      </c>
      <c r="B606" t="str">
        <f>IF(COUNTA(Metadata!A601)=1,IF(COUNTA(Metadata!L601,Metadata!B601)=2, IF(Metadata!L601=Metadata!B601, "No", "Yes"), "One (or both) of these fields are empty"),"")</f>
        <v/>
      </c>
      <c r="C606" t="str">
        <f>IF(COUNTA(Metadata!A601)=1,IF(COUNTA(Metadata!B601:'Metadata'!P601)=15, "Yes", "One (or more) of these fields are empty"),"")</f>
        <v/>
      </c>
      <c r="D606" t="str">
        <f>IF(COUNTA(Metadata!A601)=1, IF(ISNUMBER(MATCH(LEFT(Metadata!O601,SEARCH(":",Metadata!O601)-1),'Library and Platform Vocabulary'!$A$117:$A$413,0)), "Yes", "No"),"")</f>
        <v/>
      </c>
      <c r="E606" t="str">
        <f ca="1">IF(COUNTA(Metadata!A601)=1,IF(Metadata!N601&gt;TODAY(),"No, date is in the future or is invalid", "Yes"),"")</f>
        <v/>
      </c>
    </row>
    <row r="607" spans="1:5">
      <c r="A607" t="str">
        <f>IF(COUNTA(Metadata!A602)=1,ROW(Metadata!A602),"")</f>
        <v/>
      </c>
      <c r="B607" t="str">
        <f>IF(COUNTA(Metadata!A602)=1,IF(COUNTA(Metadata!L602,Metadata!B602)=2, IF(Metadata!L602=Metadata!B602, "No", "Yes"), "One (or both) of these fields are empty"),"")</f>
        <v/>
      </c>
      <c r="C607" t="str">
        <f>IF(COUNTA(Metadata!A602)=1,IF(COUNTA(Metadata!B602:'Metadata'!P602)=15, "Yes", "One (or more) of these fields are empty"),"")</f>
        <v/>
      </c>
      <c r="D607" t="str">
        <f>IF(COUNTA(Metadata!A602)=1, IF(ISNUMBER(MATCH(LEFT(Metadata!O602,SEARCH(":",Metadata!O602)-1),'Library and Platform Vocabulary'!$A$117:$A$413,0)), "Yes", "No"),"")</f>
        <v/>
      </c>
      <c r="E607" t="str">
        <f ca="1">IF(COUNTA(Metadata!A602)=1,IF(Metadata!N602&gt;TODAY(),"No, date is in the future or is invalid", "Yes"),"")</f>
        <v/>
      </c>
    </row>
    <row r="608" spans="1:5">
      <c r="A608" t="str">
        <f>IF(COUNTA(Metadata!A603)=1,ROW(Metadata!A603),"")</f>
        <v/>
      </c>
      <c r="B608" t="str">
        <f>IF(COUNTA(Metadata!A603)=1,IF(COUNTA(Metadata!L603,Metadata!B603)=2, IF(Metadata!L603=Metadata!B603, "No", "Yes"), "One (or both) of these fields are empty"),"")</f>
        <v/>
      </c>
      <c r="C608" t="str">
        <f>IF(COUNTA(Metadata!A603)=1,IF(COUNTA(Metadata!B603:'Metadata'!P603)=15, "Yes", "One (or more) of these fields are empty"),"")</f>
        <v/>
      </c>
      <c r="D608" t="str">
        <f>IF(COUNTA(Metadata!A603)=1, IF(ISNUMBER(MATCH(LEFT(Metadata!O603,SEARCH(":",Metadata!O603)-1),'Library and Platform Vocabulary'!$A$117:$A$413,0)), "Yes", "No"),"")</f>
        <v/>
      </c>
      <c r="E608" t="str">
        <f ca="1">IF(COUNTA(Metadata!A603)=1,IF(Metadata!N603&gt;TODAY(),"No, date is in the future or is invalid", "Yes"),"")</f>
        <v/>
      </c>
    </row>
    <row r="609" spans="1:5">
      <c r="A609" t="str">
        <f>IF(COUNTA(Metadata!A604)=1,ROW(Metadata!A604),"")</f>
        <v/>
      </c>
      <c r="B609" t="str">
        <f>IF(COUNTA(Metadata!A604)=1,IF(COUNTA(Metadata!L604,Metadata!B604)=2, IF(Metadata!L604=Metadata!B604, "No", "Yes"), "One (or both) of these fields are empty"),"")</f>
        <v/>
      </c>
      <c r="C609" t="str">
        <f>IF(COUNTA(Metadata!A604)=1,IF(COUNTA(Metadata!B604:'Metadata'!P604)=15, "Yes", "One (or more) of these fields are empty"),"")</f>
        <v/>
      </c>
      <c r="D609" t="str">
        <f>IF(COUNTA(Metadata!A604)=1, IF(ISNUMBER(MATCH(LEFT(Metadata!O604,SEARCH(":",Metadata!O604)-1),'Library and Platform Vocabulary'!$A$117:$A$413,0)), "Yes", "No"),"")</f>
        <v/>
      </c>
      <c r="E609" t="str">
        <f ca="1">IF(COUNTA(Metadata!A604)=1,IF(Metadata!N604&gt;TODAY(),"No, date is in the future or is invalid", "Yes"),"")</f>
        <v/>
      </c>
    </row>
    <row r="610" spans="1:5">
      <c r="A610" t="str">
        <f>IF(COUNTA(Metadata!A605)=1,ROW(Metadata!A605),"")</f>
        <v/>
      </c>
      <c r="B610" t="str">
        <f>IF(COUNTA(Metadata!A605)=1,IF(COUNTA(Metadata!L605,Metadata!B605)=2, IF(Metadata!L605=Metadata!B605, "No", "Yes"), "One (or both) of these fields are empty"),"")</f>
        <v/>
      </c>
      <c r="C610" t="str">
        <f>IF(COUNTA(Metadata!A605)=1,IF(COUNTA(Metadata!B605:'Metadata'!P605)=15, "Yes", "One (or more) of these fields are empty"),"")</f>
        <v/>
      </c>
      <c r="D610" t="str">
        <f>IF(COUNTA(Metadata!A605)=1, IF(ISNUMBER(MATCH(LEFT(Metadata!O605,SEARCH(":",Metadata!O605)-1),'Library and Platform Vocabulary'!$A$117:$A$413,0)), "Yes", "No"),"")</f>
        <v/>
      </c>
      <c r="E610" t="str">
        <f ca="1">IF(COUNTA(Metadata!A605)=1,IF(Metadata!N605&gt;TODAY(),"No, date is in the future or is invalid", "Yes"),"")</f>
        <v/>
      </c>
    </row>
    <row r="611" spans="1:5">
      <c r="A611" t="str">
        <f>IF(COUNTA(Metadata!A606)=1,ROW(Metadata!A606),"")</f>
        <v/>
      </c>
      <c r="B611" t="str">
        <f>IF(COUNTA(Metadata!A606)=1,IF(COUNTA(Metadata!L606,Metadata!B606)=2, IF(Metadata!L606=Metadata!B606, "No", "Yes"), "One (or both) of these fields are empty"),"")</f>
        <v/>
      </c>
      <c r="C611" t="str">
        <f>IF(COUNTA(Metadata!A606)=1,IF(COUNTA(Metadata!B606:'Metadata'!P606)=15, "Yes", "One (or more) of these fields are empty"),"")</f>
        <v/>
      </c>
      <c r="D611" t="str">
        <f>IF(COUNTA(Metadata!A606)=1, IF(ISNUMBER(MATCH(LEFT(Metadata!O606,SEARCH(":",Metadata!O606)-1),'Library and Platform Vocabulary'!$A$117:$A$413,0)), "Yes", "No"),"")</f>
        <v/>
      </c>
      <c r="E611" t="str">
        <f ca="1">IF(COUNTA(Metadata!A606)=1,IF(Metadata!N606&gt;TODAY(),"No, date is in the future or is invalid", "Yes"),"")</f>
        <v/>
      </c>
    </row>
    <row r="612" spans="1:5">
      <c r="A612" t="str">
        <f>IF(COUNTA(Metadata!A607)=1,ROW(Metadata!A607),"")</f>
        <v/>
      </c>
      <c r="B612" t="str">
        <f>IF(COUNTA(Metadata!A607)=1,IF(COUNTA(Metadata!L607,Metadata!B607)=2, IF(Metadata!L607=Metadata!B607, "No", "Yes"), "One (or both) of these fields are empty"),"")</f>
        <v/>
      </c>
      <c r="C612" t="str">
        <f>IF(COUNTA(Metadata!A607)=1,IF(COUNTA(Metadata!B607:'Metadata'!P607)=15, "Yes", "One (or more) of these fields are empty"),"")</f>
        <v/>
      </c>
      <c r="D612" t="str">
        <f>IF(COUNTA(Metadata!A607)=1, IF(ISNUMBER(MATCH(LEFT(Metadata!O607,SEARCH(":",Metadata!O607)-1),'Library and Platform Vocabulary'!$A$117:$A$413,0)), "Yes", "No"),"")</f>
        <v/>
      </c>
      <c r="E612" t="str">
        <f ca="1">IF(COUNTA(Metadata!A607)=1,IF(Metadata!N607&gt;TODAY(),"No, date is in the future or is invalid", "Yes"),"")</f>
        <v/>
      </c>
    </row>
    <row r="613" spans="1:5">
      <c r="A613" t="str">
        <f>IF(COUNTA(Metadata!A608)=1,ROW(Metadata!A608),"")</f>
        <v/>
      </c>
      <c r="B613" t="str">
        <f>IF(COUNTA(Metadata!A608)=1,IF(COUNTA(Metadata!L608,Metadata!B608)=2, IF(Metadata!L608=Metadata!B608, "No", "Yes"), "One (or both) of these fields are empty"),"")</f>
        <v/>
      </c>
      <c r="C613" t="str">
        <f>IF(COUNTA(Metadata!A608)=1,IF(COUNTA(Metadata!B608:'Metadata'!P608)=15, "Yes", "One (or more) of these fields are empty"),"")</f>
        <v/>
      </c>
      <c r="D613" t="str">
        <f>IF(COUNTA(Metadata!A608)=1, IF(ISNUMBER(MATCH(LEFT(Metadata!O608,SEARCH(":",Metadata!O608)-1),'Library and Platform Vocabulary'!$A$117:$A$413,0)), "Yes", "No"),"")</f>
        <v/>
      </c>
      <c r="E613" t="str">
        <f ca="1">IF(COUNTA(Metadata!A608)=1,IF(Metadata!N608&gt;TODAY(),"No, date is in the future or is invalid", "Yes"),"")</f>
        <v/>
      </c>
    </row>
    <row r="614" spans="1:5">
      <c r="A614" t="str">
        <f>IF(COUNTA(Metadata!A609)=1,ROW(Metadata!A609),"")</f>
        <v/>
      </c>
      <c r="B614" t="str">
        <f>IF(COUNTA(Metadata!A609)=1,IF(COUNTA(Metadata!L609,Metadata!B609)=2, IF(Metadata!L609=Metadata!B609, "No", "Yes"), "One (or both) of these fields are empty"),"")</f>
        <v/>
      </c>
      <c r="C614" t="str">
        <f>IF(COUNTA(Metadata!A609)=1,IF(COUNTA(Metadata!B609:'Metadata'!P609)=15, "Yes", "One (or more) of these fields are empty"),"")</f>
        <v/>
      </c>
      <c r="D614" t="str">
        <f>IF(COUNTA(Metadata!A609)=1, IF(ISNUMBER(MATCH(LEFT(Metadata!O609,SEARCH(":",Metadata!O609)-1),'Library and Platform Vocabulary'!$A$117:$A$413,0)), "Yes", "No"),"")</f>
        <v/>
      </c>
      <c r="E614" t="str">
        <f ca="1">IF(COUNTA(Metadata!A609)=1,IF(Metadata!N609&gt;TODAY(),"No, date is in the future or is invalid", "Yes"),"")</f>
        <v/>
      </c>
    </row>
    <row r="615" spans="1:5">
      <c r="A615" t="str">
        <f>IF(COUNTA(Metadata!A610)=1,ROW(Metadata!A610),"")</f>
        <v/>
      </c>
      <c r="B615" t="str">
        <f>IF(COUNTA(Metadata!A610)=1,IF(COUNTA(Metadata!L610,Metadata!B610)=2, IF(Metadata!L610=Metadata!B610, "No", "Yes"), "One (or both) of these fields are empty"),"")</f>
        <v/>
      </c>
      <c r="C615" t="str">
        <f>IF(COUNTA(Metadata!A610)=1,IF(COUNTA(Metadata!B610:'Metadata'!P610)=15, "Yes", "One (or more) of these fields are empty"),"")</f>
        <v/>
      </c>
      <c r="D615" t="str">
        <f>IF(COUNTA(Metadata!A610)=1, IF(ISNUMBER(MATCH(LEFT(Metadata!O610,SEARCH(":",Metadata!O610)-1),'Library and Platform Vocabulary'!$A$117:$A$413,0)), "Yes", "No"),"")</f>
        <v/>
      </c>
      <c r="E615" t="str">
        <f ca="1">IF(COUNTA(Metadata!A610)=1,IF(Metadata!N610&gt;TODAY(),"No, date is in the future or is invalid", "Yes"),"")</f>
        <v/>
      </c>
    </row>
    <row r="616" spans="1:5">
      <c r="A616" t="str">
        <f>IF(COUNTA(Metadata!A611)=1,ROW(Metadata!A611),"")</f>
        <v/>
      </c>
      <c r="B616" t="str">
        <f>IF(COUNTA(Metadata!A611)=1,IF(COUNTA(Metadata!L611,Metadata!B611)=2, IF(Metadata!L611=Metadata!B611, "No", "Yes"), "One (or both) of these fields are empty"),"")</f>
        <v/>
      </c>
      <c r="C616" t="str">
        <f>IF(COUNTA(Metadata!A611)=1,IF(COUNTA(Metadata!B611:'Metadata'!P611)=15, "Yes", "One (or more) of these fields are empty"),"")</f>
        <v/>
      </c>
      <c r="D616" t="str">
        <f>IF(COUNTA(Metadata!A611)=1, IF(ISNUMBER(MATCH(LEFT(Metadata!O611,SEARCH(":",Metadata!O611)-1),'Library and Platform Vocabulary'!$A$117:$A$413,0)), "Yes", "No"),"")</f>
        <v/>
      </c>
      <c r="E616" t="str">
        <f ca="1">IF(COUNTA(Metadata!A611)=1,IF(Metadata!N611&gt;TODAY(),"No, date is in the future or is invalid", "Yes"),"")</f>
        <v/>
      </c>
    </row>
    <row r="617" spans="1:5">
      <c r="A617" t="str">
        <f>IF(COUNTA(Metadata!A612)=1,ROW(Metadata!A612),"")</f>
        <v/>
      </c>
      <c r="B617" t="str">
        <f>IF(COUNTA(Metadata!A612)=1,IF(COUNTA(Metadata!L612,Metadata!B612)=2, IF(Metadata!L612=Metadata!B612, "No", "Yes"), "One (or both) of these fields are empty"),"")</f>
        <v/>
      </c>
      <c r="C617" t="str">
        <f>IF(COUNTA(Metadata!A612)=1,IF(COUNTA(Metadata!B612:'Metadata'!P612)=15, "Yes", "One (or more) of these fields are empty"),"")</f>
        <v/>
      </c>
      <c r="D617" t="str">
        <f>IF(COUNTA(Metadata!A612)=1, IF(ISNUMBER(MATCH(LEFT(Metadata!O612,SEARCH(":",Metadata!O612)-1),'Library and Platform Vocabulary'!$A$117:$A$413,0)), "Yes", "No"),"")</f>
        <v/>
      </c>
      <c r="E617" t="str">
        <f ca="1">IF(COUNTA(Metadata!A612)=1,IF(Metadata!N612&gt;TODAY(),"No, date is in the future or is invalid", "Yes"),"")</f>
        <v/>
      </c>
    </row>
    <row r="618" spans="1:5">
      <c r="A618" t="str">
        <f>IF(COUNTA(Metadata!A613)=1,ROW(Metadata!A613),"")</f>
        <v/>
      </c>
      <c r="B618" t="str">
        <f>IF(COUNTA(Metadata!A613)=1,IF(COUNTA(Metadata!L613,Metadata!B613)=2, IF(Metadata!L613=Metadata!B613, "No", "Yes"), "One (or both) of these fields are empty"),"")</f>
        <v/>
      </c>
      <c r="C618" t="str">
        <f>IF(COUNTA(Metadata!A613)=1,IF(COUNTA(Metadata!B613:'Metadata'!P613)=15, "Yes", "One (or more) of these fields are empty"),"")</f>
        <v/>
      </c>
      <c r="D618" t="str">
        <f>IF(COUNTA(Metadata!A613)=1, IF(ISNUMBER(MATCH(LEFT(Metadata!O613,SEARCH(":",Metadata!O613)-1),'Library and Platform Vocabulary'!$A$117:$A$413,0)), "Yes", "No"),"")</f>
        <v/>
      </c>
      <c r="E618" t="str">
        <f ca="1">IF(COUNTA(Metadata!A613)=1,IF(Metadata!N613&gt;TODAY(),"No, date is in the future or is invalid", "Yes"),"")</f>
        <v/>
      </c>
    </row>
    <row r="619" spans="1:5">
      <c r="A619" t="str">
        <f>IF(COUNTA(Metadata!A614)=1,ROW(Metadata!A614),"")</f>
        <v/>
      </c>
      <c r="B619" t="str">
        <f>IF(COUNTA(Metadata!A614)=1,IF(COUNTA(Metadata!L614,Metadata!B614)=2, IF(Metadata!L614=Metadata!B614, "No", "Yes"), "One (or both) of these fields are empty"),"")</f>
        <v/>
      </c>
      <c r="C619" t="str">
        <f>IF(COUNTA(Metadata!A614)=1,IF(COUNTA(Metadata!B614:'Metadata'!P614)=15, "Yes", "One (or more) of these fields are empty"),"")</f>
        <v/>
      </c>
      <c r="D619" t="str">
        <f>IF(COUNTA(Metadata!A614)=1, IF(ISNUMBER(MATCH(LEFT(Metadata!O614,SEARCH(":",Metadata!O614)-1),'Library and Platform Vocabulary'!$A$117:$A$413,0)), "Yes", "No"),"")</f>
        <v/>
      </c>
      <c r="E619" t="str">
        <f ca="1">IF(COUNTA(Metadata!A614)=1,IF(Metadata!N614&gt;TODAY(),"No, date is in the future or is invalid", "Yes"),"")</f>
        <v/>
      </c>
    </row>
    <row r="620" spans="1:5">
      <c r="A620" t="str">
        <f>IF(COUNTA(Metadata!A615)=1,ROW(Metadata!A615),"")</f>
        <v/>
      </c>
      <c r="B620" t="str">
        <f>IF(COUNTA(Metadata!A615)=1,IF(COUNTA(Metadata!L615,Metadata!B615)=2, IF(Metadata!L615=Metadata!B615, "No", "Yes"), "One (or both) of these fields are empty"),"")</f>
        <v/>
      </c>
      <c r="C620" t="str">
        <f>IF(COUNTA(Metadata!A615)=1,IF(COUNTA(Metadata!B615:'Metadata'!P615)=15, "Yes", "One (or more) of these fields are empty"),"")</f>
        <v/>
      </c>
      <c r="D620" t="str">
        <f>IF(COUNTA(Metadata!A615)=1, IF(ISNUMBER(MATCH(LEFT(Metadata!O615,SEARCH(":",Metadata!O615)-1),'Library and Platform Vocabulary'!$A$117:$A$413,0)), "Yes", "No"),"")</f>
        <v/>
      </c>
      <c r="E620" t="str">
        <f ca="1">IF(COUNTA(Metadata!A615)=1,IF(Metadata!N615&gt;TODAY(),"No, date is in the future or is invalid", "Yes"),"")</f>
        <v/>
      </c>
    </row>
    <row r="621" spans="1:5">
      <c r="A621" t="str">
        <f>IF(COUNTA(Metadata!A616)=1,ROW(Metadata!A616),"")</f>
        <v/>
      </c>
      <c r="B621" t="str">
        <f>IF(COUNTA(Metadata!A616)=1,IF(COUNTA(Metadata!L616,Metadata!B616)=2, IF(Metadata!L616=Metadata!B616, "No", "Yes"), "One (or both) of these fields are empty"),"")</f>
        <v/>
      </c>
      <c r="C621" t="str">
        <f>IF(COUNTA(Metadata!A616)=1,IF(COUNTA(Metadata!B616:'Metadata'!P616)=15, "Yes", "One (or more) of these fields are empty"),"")</f>
        <v/>
      </c>
      <c r="D621" t="str">
        <f>IF(COUNTA(Metadata!A616)=1, IF(ISNUMBER(MATCH(LEFT(Metadata!O616,SEARCH(":",Metadata!O616)-1),'Library and Platform Vocabulary'!$A$117:$A$413,0)), "Yes", "No"),"")</f>
        <v/>
      </c>
      <c r="E621" t="str">
        <f ca="1">IF(COUNTA(Metadata!A616)=1,IF(Metadata!N616&gt;TODAY(),"No, date is in the future or is invalid", "Yes"),"")</f>
        <v/>
      </c>
    </row>
    <row r="622" spans="1:5">
      <c r="A622" t="str">
        <f>IF(COUNTA(Metadata!A617)=1,ROW(Metadata!A617),"")</f>
        <v/>
      </c>
      <c r="B622" t="str">
        <f>IF(COUNTA(Metadata!A617)=1,IF(COUNTA(Metadata!L617,Metadata!B617)=2, IF(Metadata!L617=Metadata!B617, "No", "Yes"), "One (or both) of these fields are empty"),"")</f>
        <v/>
      </c>
      <c r="C622" t="str">
        <f>IF(COUNTA(Metadata!A617)=1,IF(COUNTA(Metadata!B617:'Metadata'!P617)=15, "Yes", "One (or more) of these fields are empty"),"")</f>
        <v/>
      </c>
      <c r="D622" t="str">
        <f>IF(COUNTA(Metadata!A617)=1, IF(ISNUMBER(MATCH(LEFT(Metadata!O617,SEARCH(":",Metadata!O617)-1),'Library and Platform Vocabulary'!$A$117:$A$413,0)), "Yes", "No"),"")</f>
        <v/>
      </c>
      <c r="E622" t="str">
        <f ca="1">IF(COUNTA(Metadata!A617)=1,IF(Metadata!N617&gt;TODAY(),"No, date is in the future or is invalid", "Yes"),"")</f>
        <v/>
      </c>
    </row>
    <row r="623" spans="1:5">
      <c r="A623" t="str">
        <f>IF(COUNTA(Metadata!A618)=1,ROW(Metadata!A618),"")</f>
        <v/>
      </c>
      <c r="B623" t="str">
        <f>IF(COUNTA(Metadata!A618)=1,IF(COUNTA(Metadata!L618,Metadata!B618)=2, IF(Metadata!L618=Metadata!B618, "No", "Yes"), "One (or both) of these fields are empty"),"")</f>
        <v/>
      </c>
      <c r="C623" t="str">
        <f>IF(COUNTA(Metadata!A618)=1,IF(COUNTA(Metadata!B618:'Metadata'!P618)=15, "Yes", "One (or more) of these fields are empty"),"")</f>
        <v/>
      </c>
      <c r="D623" t="str">
        <f>IF(COUNTA(Metadata!A618)=1, IF(ISNUMBER(MATCH(LEFT(Metadata!O618,SEARCH(":",Metadata!O618)-1),'Library and Platform Vocabulary'!$A$117:$A$413,0)), "Yes", "No"),"")</f>
        <v/>
      </c>
      <c r="E623" t="str">
        <f ca="1">IF(COUNTA(Metadata!A618)=1,IF(Metadata!N618&gt;TODAY(),"No, date is in the future or is invalid", "Yes"),"")</f>
        <v/>
      </c>
    </row>
    <row r="624" spans="1:5">
      <c r="A624" t="str">
        <f>IF(COUNTA(Metadata!A619)=1,ROW(Metadata!A619),"")</f>
        <v/>
      </c>
      <c r="B624" t="str">
        <f>IF(COUNTA(Metadata!A619)=1,IF(COUNTA(Metadata!L619,Metadata!B619)=2, IF(Metadata!L619=Metadata!B619, "No", "Yes"), "One (or both) of these fields are empty"),"")</f>
        <v/>
      </c>
      <c r="C624" t="str">
        <f>IF(COUNTA(Metadata!A619)=1,IF(COUNTA(Metadata!B619:'Metadata'!P619)=15, "Yes", "One (or more) of these fields are empty"),"")</f>
        <v/>
      </c>
      <c r="D624" t="str">
        <f>IF(COUNTA(Metadata!A619)=1, IF(ISNUMBER(MATCH(LEFT(Metadata!O619,SEARCH(":",Metadata!O619)-1),'Library and Platform Vocabulary'!$A$117:$A$413,0)), "Yes", "No"),"")</f>
        <v/>
      </c>
      <c r="E624" t="str">
        <f ca="1">IF(COUNTA(Metadata!A619)=1,IF(Metadata!N619&gt;TODAY(),"No, date is in the future or is invalid", "Yes"),"")</f>
        <v/>
      </c>
    </row>
    <row r="625" spans="1:5">
      <c r="A625" t="str">
        <f>IF(COUNTA(Metadata!A620)=1,ROW(Metadata!A620),"")</f>
        <v/>
      </c>
      <c r="B625" t="str">
        <f>IF(COUNTA(Metadata!A620)=1,IF(COUNTA(Metadata!L620,Metadata!B620)=2, IF(Metadata!L620=Metadata!B620, "No", "Yes"), "One (or both) of these fields are empty"),"")</f>
        <v/>
      </c>
      <c r="C625" t="str">
        <f>IF(COUNTA(Metadata!A620)=1,IF(COUNTA(Metadata!B620:'Metadata'!P620)=15, "Yes", "One (or more) of these fields are empty"),"")</f>
        <v/>
      </c>
      <c r="D625" t="str">
        <f>IF(COUNTA(Metadata!A620)=1, IF(ISNUMBER(MATCH(LEFT(Metadata!O620,SEARCH(":",Metadata!O620)-1),'Library and Platform Vocabulary'!$A$117:$A$413,0)), "Yes", "No"),"")</f>
        <v/>
      </c>
      <c r="E625" t="str">
        <f ca="1">IF(COUNTA(Metadata!A620)=1,IF(Metadata!N620&gt;TODAY(),"No, date is in the future or is invalid", "Yes"),"")</f>
        <v/>
      </c>
    </row>
    <row r="626" spans="1:5">
      <c r="A626" t="str">
        <f>IF(COUNTA(Metadata!A621)=1,ROW(Metadata!A621),"")</f>
        <v/>
      </c>
      <c r="B626" t="str">
        <f>IF(COUNTA(Metadata!A621)=1,IF(COUNTA(Metadata!L621,Metadata!B621)=2, IF(Metadata!L621=Metadata!B621, "No", "Yes"), "One (or both) of these fields are empty"),"")</f>
        <v/>
      </c>
      <c r="C626" t="str">
        <f>IF(COUNTA(Metadata!A621)=1,IF(COUNTA(Metadata!B621:'Metadata'!P621)=15, "Yes", "One (or more) of these fields are empty"),"")</f>
        <v/>
      </c>
      <c r="D626" t="str">
        <f>IF(COUNTA(Metadata!A621)=1, IF(ISNUMBER(MATCH(LEFT(Metadata!O621,SEARCH(":",Metadata!O621)-1),'Library and Platform Vocabulary'!$A$117:$A$413,0)), "Yes", "No"),"")</f>
        <v/>
      </c>
      <c r="E626" t="str">
        <f ca="1">IF(COUNTA(Metadata!A621)=1,IF(Metadata!N621&gt;TODAY(),"No, date is in the future or is invalid", "Yes"),"")</f>
        <v/>
      </c>
    </row>
    <row r="627" spans="1:5">
      <c r="A627" t="str">
        <f>IF(COUNTA(Metadata!A622)=1,ROW(Metadata!A622),"")</f>
        <v/>
      </c>
      <c r="B627" t="str">
        <f>IF(COUNTA(Metadata!A622)=1,IF(COUNTA(Metadata!L622,Metadata!B622)=2, IF(Metadata!L622=Metadata!B622, "No", "Yes"), "One (or both) of these fields are empty"),"")</f>
        <v/>
      </c>
      <c r="C627" t="str">
        <f>IF(COUNTA(Metadata!A622)=1,IF(COUNTA(Metadata!B622:'Metadata'!P622)=15, "Yes", "One (or more) of these fields are empty"),"")</f>
        <v/>
      </c>
      <c r="D627" t="str">
        <f>IF(COUNTA(Metadata!A622)=1, IF(ISNUMBER(MATCH(LEFT(Metadata!O622,SEARCH(":",Metadata!O622)-1),'Library and Platform Vocabulary'!$A$117:$A$413,0)), "Yes", "No"),"")</f>
        <v/>
      </c>
      <c r="E627" t="str">
        <f ca="1">IF(COUNTA(Metadata!A622)=1,IF(Metadata!N622&gt;TODAY(),"No, date is in the future or is invalid", "Yes"),"")</f>
        <v/>
      </c>
    </row>
    <row r="628" spans="1:5">
      <c r="A628" t="str">
        <f>IF(COUNTA(Metadata!A623)=1,ROW(Metadata!A623),"")</f>
        <v/>
      </c>
      <c r="B628" t="str">
        <f>IF(COUNTA(Metadata!A623)=1,IF(COUNTA(Metadata!L623,Metadata!B623)=2, IF(Metadata!L623=Metadata!B623, "No", "Yes"), "One (or both) of these fields are empty"),"")</f>
        <v/>
      </c>
      <c r="C628" t="str">
        <f>IF(COUNTA(Metadata!A623)=1,IF(COUNTA(Metadata!B623:'Metadata'!P623)=15, "Yes", "One (or more) of these fields are empty"),"")</f>
        <v/>
      </c>
      <c r="D628" t="str">
        <f>IF(COUNTA(Metadata!A623)=1, IF(ISNUMBER(MATCH(LEFT(Metadata!O623,SEARCH(":",Metadata!O623)-1),'Library and Platform Vocabulary'!$A$117:$A$413,0)), "Yes", "No"),"")</f>
        <v/>
      </c>
      <c r="E628" t="str">
        <f ca="1">IF(COUNTA(Metadata!A623)=1,IF(Metadata!N623&gt;TODAY(),"No, date is in the future or is invalid", "Yes"),"")</f>
        <v/>
      </c>
    </row>
    <row r="629" spans="1:5">
      <c r="A629" t="str">
        <f>IF(COUNTA(Metadata!A624)=1,ROW(Metadata!A624),"")</f>
        <v/>
      </c>
      <c r="B629" t="str">
        <f>IF(COUNTA(Metadata!A624)=1,IF(COUNTA(Metadata!L624,Metadata!B624)=2, IF(Metadata!L624=Metadata!B624, "No", "Yes"), "One (or both) of these fields are empty"),"")</f>
        <v/>
      </c>
      <c r="C629" t="str">
        <f>IF(COUNTA(Metadata!A624)=1,IF(COUNTA(Metadata!B624:'Metadata'!P624)=15, "Yes", "One (or more) of these fields are empty"),"")</f>
        <v/>
      </c>
      <c r="D629" t="str">
        <f>IF(COUNTA(Metadata!A624)=1, IF(ISNUMBER(MATCH(LEFT(Metadata!O624,SEARCH(":",Metadata!O624)-1),'Library and Platform Vocabulary'!$A$117:$A$413,0)), "Yes", "No"),"")</f>
        <v/>
      </c>
      <c r="E629" t="str">
        <f ca="1">IF(COUNTA(Metadata!A624)=1,IF(Metadata!N624&gt;TODAY(),"No, date is in the future or is invalid", "Yes"),"")</f>
        <v/>
      </c>
    </row>
    <row r="630" spans="1:5">
      <c r="A630" t="str">
        <f>IF(COUNTA(Metadata!A625)=1,ROW(Metadata!A625),"")</f>
        <v/>
      </c>
      <c r="B630" t="str">
        <f>IF(COUNTA(Metadata!A625)=1,IF(COUNTA(Metadata!L625,Metadata!B625)=2, IF(Metadata!L625=Metadata!B625, "No", "Yes"), "One (or both) of these fields are empty"),"")</f>
        <v/>
      </c>
      <c r="C630" t="str">
        <f>IF(COUNTA(Metadata!A625)=1,IF(COUNTA(Metadata!B625:'Metadata'!P625)=15, "Yes", "One (or more) of these fields are empty"),"")</f>
        <v/>
      </c>
      <c r="D630" t="str">
        <f>IF(COUNTA(Metadata!A625)=1, IF(ISNUMBER(MATCH(LEFT(Metadata!O625,SEARCH(":",Metadata!O625)-1),'Library and Platform Vocabulary'!$A$117:$A$413,0)), "Yes", "No"),"")</f>
        <v/>
      </c>
      <c r="E630" t="str">
        <f ca="1">IF(COUNTA(Metadata!A625)=1,IF(Metadata!N625&gt;TODAY(),"No, date is in the future or is invalid", "Yes"),"")</f>
        <v/>
      </c>
    </row>
    <row r="631" spans="1:5">
      <c r="A631" t="str">
        <f>IF(COUNTA(Metadata!A626)=1,ROW(Metadata!A626),"")</f>
        <v/>
      </c>
      <c r="B631" t="str">
        <f>IF(COUNTA(Metadata!A626)=1,IF(COUNTA(Metadata!L626,Metadata!B626)=2, IF(Metadata!L626=Metadata!B626, "No", "Yes"), "One (or both) of these fields are empty"),"")</f>
        <v/>
      </c>
      <c r="C631" t="str">
        <f>IF(COUNTA(Metadata!A626)=1,IF(COUNTA(Metadata!B626:'Metadata'!P626)=15, "Yes", "One (or more) of these fields are empty"),"")</f>
        <v/>
      </c>
      <c r="D631" t="str">
        <f>IF(COUNTA(Metadata!A626)=1, IF(ISNUMBER(MATCH(LEFT(Metadata!O626,SEARCH(":",Metadata!O626)-1),'Library and Platform Vocabulary'!$A$117:$A$413,0)), "Yes", "No"),"")</f>
        <v/>
      </c>
      <c r="E631" t="str">
        <f ca="1">IF(COUNTA(Metadata!A626)=1,IF(Metadata!N626&gt;TODAY(),"No, date is in the future or is invalid", "Yes"),"")</f>
        <v/>
      </c>
    </row>
    <row r="632" spans="1:5">
      <c r="A632" t="str">
        <f>IF(COUNTA(Metadata!A627)=1,ROW(Metadata!A627),"")</f>
        <v/>
      </c>
      <c r="B632" t="str">
        <f>IF(COUNTA(Metadata!A627)=1,IF(COUNTA(Metadata!L627,Metadata!B627)=2, IF(Metadata!L627=Metadata!B627, "No", "Yes"), "One (or both) of these fields are empty"),"")</f>
        <v/>
      </c>
      <c r="C632" t="str">
        <f>IF(COUNTA(Metadata!A627)=1,IF(COUNTA(Metadata!B627:'Metadata'!P627)=15, "Yes", "One (or more) of these fields are empty"),"")</f>
        <v/>
      </c>
      <c r="D632" t="str">
        <f>IF(COUNTA(Metadata!A627)=1, IF(ISNUMBER(MATCH(LEFT(Metadata!O627,SEARCH(":",Metadata!O627)-1),'Library and Platform Vocabulary'!$A$117:$A$413,0)), "Yes", "No"),"")</f>
        <v/>
      </c>
      <c r="E632" t="str">
        <f ca="1">IF(COUNTA(Metadata!A627)=1,IF(Metadata!N627&gt;TODAY(),"No, date is in the future or is invalid", "Yes"),"")</f>
        <v/>
      </c>
    </row>
    <row r="633" spans="1:5">
      <c r="A633" t="str">
        <f>IF(COUNTA(Metadata!A628)=1,ROW(Metadata!A628),"")</f>
        <v/>
      </c>
      <c r="B633" t="str">
        <f>IF(COUNTA(Metadata!A628)=1,IF(COUNTA(Metadata!L628,Metadata!B628)=2, IF(Metadata!L628=Metadata!B628, "No", "Yes"), "One (or both) of these fields are empty"),"")</f>
        <v/>
      </c>
      <c r="C633" t="str">
        <f>IF(COUNTA(Metadata!A628)=1,IF(COUNTA(Metadata!B628:'Metadata'!P628)=15, "Yes", "One (or more) of these fields are empty"),"")</f>
        <v/>
      </c>
      <c r="D633" t="str">
        <f>IF(COUNTA(Metadata!A628)=1, IF(ISNUMBER(MATCH(LEFT(Metadata!O628,SEARCH(":",Metadata!O628)-1),'Library and Platform Vocabulary'!$A$117:$A$413,0)), "Yes", "No"),"")</f>
        <v/>
      </c>
      <c r="E633" t="str">
        <f ca="1">IF(COUNTA(Metadata!A628)=1,IF(Metadata!N628&gt;TODAY(),"No, date is in the future or is invalid", "Yes"),"")</f>
        <v/>
      </c>
    </row>
    <row r="634" spans="1:5">
      <c r="A634" t="str">
        <f>IF(COUNTA(Metadata!A629)=1,ROW(Metadata!A629),"")</f>
        <v/>
      </c>
      <c r="B634" t="str">
        <f>IF(COUNTA(Metadata!A629)=1,IF(COUNTA(Metadata!L629,Metadata!B629)=2, IF(Metadata!L629=Metadata!B629, "No", "Yes"), "One (or both) of these fields are empty"),"")</f>
        <v/>
      </c>
      <c r="C634" t="str">
        <f>IF(COUNTA(Metadata!A629)=1,IF(COUNTA(Metadata!B629:'Metadata'!P629)=15, "Yes", "One (or more) of these fields are empty"),"")</f>
        <v/>
      </c>
      <c r="D634" t="str">
        <f>IF(COUNTA(Metadata!A629)=1, IF(ISNUMBER(MATCH(LEFT(Metadata!O629,SEARCH(":",Metadata!O629)-1),'Library and Platform Vocabulary'!$A$117:$A$413,0)), "Yes", "No"),"")</f>
        <v/>
      </c>
      <c r="E634" t="str">
        <f ca="1">IF(COUNTA(Metadata!A629)=1,IF(Metadata!N629&gt;TODAY(),"No, date is in the future or is invalid", "Yes"),"")</f>
        <v/>
      </c>
    </row>
    <row r="635" spans="1:5">
      <c r="A635" t="str">
        <f>IF(COUNTA(Metadata!A630)=1,ROW(Metadata!A630),"")</f>
        <v/>
      </c>
      <c r="B635" t="str">
        <f>IF(COUNTA(Metadata!A630)=1,IF(COUNTA(Metadata!L630,Metadata!B630)=2, IF(Metadata!L630=Metadata!B630, "No", "Yes"), "One (or both) of these fields are empty"),"")</f>
        <v/>
      </c>
      <c r="C635" t="str">
        <f>IF(COUNTA(Metadata!A630)=1,IF(COUNTA(Metadata!B630:'Metadata'!P630)=15, "Yes", "One (or more) of these fields are empty"),"")</f>
        <v/>
      </c>
      <c r="D635" t="str">
        <f>IF(COUNTA(Metadata!A630)=1, IF(ISNUMBER(MATCH(LEFT(Metadata!O630,SEARCH(":",Metadata!O630)-1),'Library and Platform Vocabulary'!$A$117:$A$413,0)), "Yes", "No"),"")</f>
        <v/>
      </c>
      <c r="E635" t="str">
        <f ca="1">IF(COUNTA(Metadata!A630)=1,IF(Metadata!N630&gt;TODAY(),"No, date is in the future or is invalid", "Yes"),"")</f>
        <v/>
      </c>
    </row>
    <row r="636" spans="1:5">
      <c r="A636" t="str">
        <f>IF(COUNTA(Metadata!A631)=1,ROW(Metadata!A631),"")</f>
        <v/>
      </c>
      <c r="B636" t="str">
        <f>IF(COUNTA(Metadata!A631)=1,IF(COUNTA(Metadata!L631,Metadata!B631)=2, IF(Metadata!L631=Metadata!B631, "No", "Yes"), "One (or both) of these fields are empty"),"")</f>
        <v/>
      </c>
      <c r="C636" t="str">
        <f>IF(COUNTA(Metadata!A631)=1,IF(COUNTA(Metadata!B631:'Metadata'!P631)=15, "Yes", "One (or more) of these fields are empty"),"")</f>
        <v/>
      </c>
      <c r="D636" t="str">
        <f>IF(COUNTA(Metadata!A631)=1, IF(ISNUMBER(MATCH(LEFT(Metadata!O631,SEARCH(":",Metadata!O631)-1),'Library and Platform Vocabulary'!$A$117:$A$413,0)), "Yes", "No"),"")</f>
        <v/>
      </c>
      <c r="E636" t="str">
        <f ca="1">IF(COUNTA(Metadata!A631)=1,IF(Metadata!N631&gt;TODAY(),"No, date is in the future or is invalid", "Yes"),"")</f>
        <v/>
      </c>
    </row>
    <row r="637" spans="1:5">
      <c r="A637" t="str">
        <f>IF(COUNTA(Metadata!A632)=1,ROW(Metadata!A632),"")</f>
        <v/>
      </c>
      <c r="B637" t="str">
        <f>IF(COUNTA(Metadata!A632)=1,IF(COUNTA(Metadata!L632,Metadata!B632)=2, IF(Metadata!L632=Metadata!B632, "No", "Yes"), "One (or both) of these fields are empty"),"")</f>
        <v/>
      </c>
      <c r="C637" t="str">
        <f>IF(COUNTA(Metadata!A632)=1,IF(COUNTA(Metadata!B632:'Metadata'!P632)=15, "Yes", "One (or more) of these fields are empty"),"")</f>
        <v/>
      </c>
      <c r="D637" t="str">
        <f>IF(COUNTA(Metadata!A632)=1, IF(ISNUMBER(MATCH(LEFT(Metadata!O632,SEARCH(":",Metadata!O632)-1),'Library and Platform Vocabulary'!$A$117:$A$413,0)), "Yes", "No"),"")</f>
        <v/>
      </c>
      <c r="E637" t="str">
        <f ca="1">IF(COUNTA(Metadata!A632)=1,IF(Metadata!N632&gt;TODAY(),"No, date is in the future or is invalid", "Yes"),"")</f>
        <v/>
      </c>
    </row>
    <row r="638" spans="1:5">
      <c r="A638" t="str">
        <f>IF(COUNTA(Metadata!A633)=1,ROW(Metadata!A633),"")</f>
        <v/>
      </c>
      <c r="B638" t="str">
        <f>IF(COUNTA(Metadata!A633)=1,IF(COUNTA(Metadata!L633,Metadata!B633)=2, IF(Metadata!L633=Metadata!B633, "No", "Yes"), "One (or both) of these fields are empty"),"")</f>
        <v/>
      </c>
      <c r="C638" t="str">
        <f>IF(COUNTA(Metadata!A633)=1,IF(COUNTA(Metadata!B633:'Metadata'!P633)=15, "Yes", "One (or more) of these fields are empty"),"")</f>
        <v/>
      </c>
      <c r="D638" t="str">
        <f>IF(COUNTA(Metadata!A633)=1, IF(ISNUMBER(MATCH(LEFT(Metadata!O633,SEARCH(":",Metadata!O633)-1),'Library and Platform Vocabulary'!$A$117:$A$413,0)), "Yes", "No"),"")</f>
        <v/>
      </c>
      <c r="E638" t="str">
        <f ca="1">IF(COUNTA(Metadata!A633)=1,IF(Metadata!N633&gt;TODAY(),"No, date is in the future or is invalid", "Yes"),"")</f>
        <v/>
      </c>
    </row>
    <row r="639" spans="1:5">
      <c r="A639" t="str">
        <f>IF(COUNTA(Metadata!A634)=1,ROW(Metadata!A634),"")</f>
        <v/>
      </c>
      <c r="B639" t="str">
        <f>IF(COUNTA(Metadata!A634)=1,IF(COUNTA(Metadata!L634,Metadata!B634)=2, IF(Metadata!L634=Metadata!B634, "No", "Yes"), "One (or both) of these fields are empty"),"")</f>
        <v/>
      </c>
      <c r="C639" t="str">
        <f>IF(COUNTA(Metadata!A634)=1,IF(COUNTA(Metadata!B634:'Metadata'!P634)=15, "Yes", "One (or more) of these fields are empty"),"")</f>
        <v/>
      </c>
      <c r="D639" t="str">
        <f>IF(COUNTA(Metadata!A634)=1, IF(ISNUMBER(MATCH(LEFT(Metadata!O634,SEARCH(":",Metadata!O634)-1),'Library and Platform Vocabulary'!$A$117:$A$413,0)), "Yes", "No"),"")</f>
        <v/>
      </c>
      <c r="E639" t="str">
        <f ca="1">IF(COUNTA(Metadata!A634)=1,IF(Metadata!N634&gt;TODAY(),"No, date is in the future or is invalid", "Yes"),"")</f>
        <v/>
      </c>
    </row>
    <row r="640" spans="1:5">
      <c r="A640" t="str">
        <f>IF(COUNTA(Metadata!A635)=1,ROW(Metadata!A635),"")</f>
        <v/>
      </c>
      <c r="B640" t="str">
        <f>IF(COUNTA(Metadata!A635)=1,IF(COUNTA(Metadata!L635,Metadata!B635)=2, IF(Metadata!L635=Metadata!B635, "No", "Yes"), "One (or both) of these fields are empty"),"")</f>
        <v/>
      </c>
      <c r="C640" t="str">
        <f>IF(COUNTA(Metadata!A635)=1,IF(COUNTA(Metadata!B635:'Metadata'!P635)=15, "Yes", "One (or more) of these fields are empty"),"")</f>
        <v/>
      </c>
      <c r="D640" t="str">
        <f>IF(COUNTA(Metadata!A635)=1, IF(ISNUMBER(MATCH(LEFT(Metadata!O635,SEARCH(":",Metadata!O635)-1),'Library and Platform Vocabulary'!$A$117:$A$413,0)), "Yes", "No"),"")</f>
        <v/>
      </c>
      <c r="E640" t="str">
        <f ca="1">IF(COUNTA(Metadata!A635)=1,IF(Metadata!N635&gt;TODAY(),"No, date is in the future or is invalid", "Yes"),"")</f>
        <v/>
      </c>
    </row>
    <row r="641" spans="1:5">
      <c r="A641" t="str">
        <f>IF(COUNTA(Metadata!A636)=1,ROW(Metadata!A636),"")</f>
        <v/>
      </c>
      <c r="B641" t="str">
        <f>IF(COUNTA(Metadata!A636)=1,IF(COUNTA(Metadata!L636,Metadata!B636)=2, IF(Metadata!L636=Metadata!B636, "No", "Yes"), "One (or both) of these fields are empty"),"")</f>
        <v/>
      </c>
      <c r="C641" t="str">
        <f>IF(COUNTA(Metadata!A636)=1,IF(COUNTA(Metadata!B636:'Metadata'!P636)=15, "Yes", "One (or more) of these fields are empty"),"")</f>
        <v/>
      </c>
      <c r="D641" t="str">
        <f>IF(COUNTA(Metadata!A636)=1, IF(ISNUMBER(MATCH(LEFT(Metadata!O636,SEARCH(":",Metadata!O636)-1),'Library and Platform Vocabulary'!$A$117:$A$413,0)), "Yes", "No"),"")</f>
        <v/>
      </c>
      <c r="E641" t="str">
        <f ca="1">IF(COUNTA(Metadata!A636)=1,IF(Metadata!N636&gt;TODAY(),"No, date is in the future or is invalid", "Yes"),"")</f>
        <v/>
      </c>
    </row>
    <row r="642" spans="1:5">
      <c r="A642" t="str">
        <f>IF(COUNTA(Metadata!A637)=1,ROW(Metadata!A637),"")</f>
        <v/>
      </c>
      <c r="B642" t="str">
        <f>IF(COUNTA(Metadata!A637)=1,IF(COUNTA(Metadata!L637,Metadata!B637)=2, IF(Metadata!L637=Metadata!B637, "No", "Yes"), "One (or both) of these fields are empty"),"")</f>
        <v/>
      </c>
      <c r="C642" t="str">
        <f>IF(COUNTA(Metadata!A637)=1,IF(COUNTA(Metadata!B637:'Metadata'!P637)=15, "Yes", "One (or more) of these fields are empty"),"")</f>
        <v/>
      </c>
      <c r="D642" t="str">
        <f>IF(COUNTA(Metadata!A637)=1, IF(ISNUMBER(MATCH(LEFT(Metadata!O637,SEARCH(":",Metadata!O637)-1),'Library and Platform Vocabulary'!$A$117:$A$413,0)), "Yes", "No"),"")</f>
        <v/>
      </c>
      <c r="E642" t="str">
        <f ca="1">IF(COUNTA(Metadata!A637)=1,IF(Metadata!N637&gt;TODAY(),"No, date is in the future or is invalid", "Yes"),"")</f>
        <v/>
      </c>
    </row>
    <row r="643" spans="1:5">
      <c r="A643" t="str">
        <f>IF(COUNTA(Metadata!A638)=1,ROW(Metadata!A638),"")</f>
        <v/>
      </c>
      <c r="B643" t="str">
        <f>IF(COUNTA(Metadata!A638)=1,IF(COUNTA(Metadata!L638,Metadata!B638)=2, IF(Metadata!L638=Metadata!B638, "No", "Yes"), "One (or both) of these fields are empty"),"")</f>
        <v/>
      </c>
      <c r="C643" t="str">
        <f>IF(COUNTA(Metadata!A638)=1,IF(COUNTA(Metadata!B638:'Metadata'!P638)=15, "Yes", "One (or more) of these fields are empty"),"")</f>
        <v/>
      </c>
      <c r="D643" t="str">
        <f>IF(COUNTA(Metadata!A638)=1, IF(ISNUMBER(MATCH(LEFT(Metadata!O638,SEARCH(":",Metadata!O638)-1),'Library and Platform Vocabulary'!$A$117:$A$413,0)), "Yes", "No"),"")</f>
        <v/>
      </c>
      <c r="E643" t="str">
        <f ca="1">IF(COUNTA(Metadata!A638)=1,IF(Metadata!N638&gt;TODAY(),"No, date is in the future or is invalid", "Yes"),"")</f>
        <v/>
      </c>
    </row>
    <row r="644" spans="1:5">
      <c r="A644" t="str">
        <f>IF(COUNTA(Metadata!A639)=1,ROW(Metadata!A639),"")</f>
        <v/>
      </c>
      <c r="B644" t="str">
        <f>IF(COUNTA(Metadata!A639)=1,IF(COUNTA(Metadata!L639,Metadata!B639)=2, IF(Metadata!L639=Metadata!B639, "No", "Yes"), "One (or both) of these fields are empty"),"")</f>
        <v/>
      </c>
      <c r="C644" t="str">
        <f>IF(COUNTA(Metadata!A639)=1,IF(COUNTA(Metadata!B639:'Metadata'!P639)=15, "Yes", "One (or more) of these fields are empty"),"")</f>
        <v/>
      </c>
      <c r="D644" t="str">
        <f>IF(COUNTA(Metadata!A639)=1, IF(ISNUMBER(MATCH(LEFT(Metadata!O639,SEARCH(":",Metadata!O639)-1),'Library and Platform Vocabulary'!$A$117:$A$413,0)), "Yes", "No"),"")</f>
        <v/>
      </c>
      <c r="E644" t="str">
        <f ca="1">IF(COUNTA(Metadata!A639)=1,IF(Metadata!N639&gt;TODAY(),"No, date is in the future or is invalid", "Yes"),"")</f>
        <v/>
      </c>
    </row>
    <row r="645" spans="1:5">
      <c r="A645" t="str">
        <f>IF(COUNTA(Metadata!A640)=1,ROW(Metadata!A640),"")</f>
        <v/>
      </c>
      <c r="B645" t="str">
        <f>IF(COUNTA(Metadata!A640)=1,IF(COUNTA(Metadata!L640,Metadata!B640)=2, IF(Metadata!L640=Metadata!B640, "No", "Yes"), "One (or both) of these fields are empty"),"")</f>
        <v/>
      </c>
      <c r="C645" t="str">
        <f>IF(COUNTA(Metadata!A640)=1,IF(COUNTA(Metadata!B640:'Metadata'!P640)=15, "Yes", "One (or more) of these fields are empty"),"")</f>
        <v/>
      </c>
      <c r="D645" t="str">
        <f>IF(COUNTA(Metadata!A640)=1, IF(ISNUMBER(MATCH(LEFT(Metadata!O640,SEARCH(":",Metadata!O640)-1),'Library and Platform Vocabulary'!$A$117:$A$413,0)), "Yes", "No"),"")</f>
        <v/>
      </c>
      <c r="E645" t="str">
        <f ca="1">IF(COUNTA(Metadata!A640)=1,IF(Metadata!N640&gt;TODAY(),"No, date is in the future or is invalid", "Yes"),"")</f>
        <v/>
      </c>
    </row>
    <row r="646" spans="1:5">
      <c r="A646" t="str">
        <f>IF(COUNTA(Metadata!A641)=1,ROW(Metadata!A641),"")</f>
        <v/>
      </c>
      <c r="B646" t="str">
        <f>IF(COUNTA(Metadata!A641)=1,IF(COUNTA(Metadata!L641,Metadata!B641)=2, IF(Metadata!L641=Metadata!B641, "No", "Yes"), "One (or both) of these fields are empty"),"")</f>
        <v/>
      </c>
      <c r="C646" t="str">
        <f>IF(COUNTA(Metadata!A641)=1,IF(COUNTA(Metadata!B641:'Metadata'!P641)=15, "Yes", "One (or more) of these fields are empty"),"")</f>
        <v/>
      </c>
      <c r="D646" t="str">
        <f>IF(COUNTA(Metadata!A641)=1, IF(ISNUMBER(MATCH(LEFT(Metadata!O641,SEARCH(":",Metadata!O641)-1),'Library and Platform Vocabulary'!$A$117:$A$413,0)), "Yes", "No"),"")</f>
        <v/>
      </c>
      <c r="E646" t="str">
        <f ca="1">IF(COUNTA(Metadata!A641)=1,IF(Metadata!N641&gt;TODAY(),"No, date is in the future or is invalid", "Yes"),"")</f>
        <v/>
      </c>
    </row>
    <row r="647" spans="1:5">
      <c r="A647" t="str">
        <f>IF(COUNTA(Metadata!A642)=1,ROW(Metadata!A642),"")</f>
        <v/>
      </c>
      <c r="B647" t="str">
        <f>IF(COUNTA(Metadata!A642)=1,IF(COUNTA(Metadata!L642,Metadata!B642)=2, IF(Metadata!L642=Metadata!B642, "No", "Yes"), "One (or both) of these fields are empty"),"")</f>
        <v/>
      </c>
      <c r="C647" t="str">
        <f>IF(COUNTA(Metadata!A642)=1,IF(COUNTA(Metadata!B642:'Metadata'!P642)=15, "Yes", "One (or more) of these fields are empty"),"")</f>
        <v/>
      </c>
      <c r="D647" t="str">
        <f>IF(COUNTA(Metadata!A642)=1, IF(ISNUMBER(MATCH(LEFT(Metadata!O642,SEARCH(":",Metadata!O642)-1),'Library and Platform Vocabulary'!$A$117:$A$413,0)), "Yes", "No"),"")</f>
        <v/>
      </c>
      <c r="E647" t="str">
        <f ca="1">IF(COUNTA(Metadata!A642)=1,IF(Metadata!N642&gt;TODAY(),"No, date is in the future or is invalid", "Yes"),"")</f>
        <v/>
      </c>
    </row>
    <row r="648" spans="1:5">
      <c r="A648" t="str">
        <f>IF(COUNTA(Metadata!A643)=1,ROW(Metadata!A643),"")</f>
        <v/>
      </c>
      <c r="B648" t="str">
        <f>IF(COUNTA(Metadata!A643)=1,IF(COUNTA(Metadata!L643,Metadata!B643)=2, IF(Metadata!L643=Metadata!B643, "No", "Yes"), "One (or both) of these fields are empty"),"")</f>
        <v/>
      </c>
      <c r="C648" t="str">
        <f>IF(COUNTA(Metadata!A643)=1,IF(COUNTA(Metadata!B643:'Metadata'!P643)=15, "Yes", "One (or more) of these fields are empty"),"")</f>
        <v/>
      </c>
      <c r="D648" t="str">
        <f>IF(COUNTA(Metadata!A643)=1, IF(ISNUMBER(MATCH(LEFT(Metadata!O643,SEARCH(":",Metadata!O643)-1),'Library and Platform Vocabulary'!$A$117:$A$413,0)), "Yes", "No"),"")</f>
        <v/>
      </c>
      <c r="E648" t="str">
        <f ca="1">IF(COUNTA(Metadata!A643)=1,IF(Metadata!N643&gt;TODAY(),"No, date is in the future or is invalid", "Yes"),"")</f>
        <v/>
      </c>
    </row>
    <row r="649" spans="1:5">
      <c r="A649" t="str">
        <f>IF(COUNTA(Metadata!A644)=1,ROW(Metadata!A644),"")</f>
        <v/>
      </c>
      <c r="B649" t="str">
        <f>IF(COUNTA(Metadata!A644)=1,IF(COUNTA(Metadata!L644,Metadata!B644)=2, IF(Metadata!L644=Metadata!B644, "No", "Yes"), "One (or both) of these fields are empty"),"")</f>
        <v/>
      </c>
      <c r="C649" t="str">
        <f>IF(COUNTA(Metadata!A644)=1,IF(COUNTA(Metadata!B644:'Metadata'!P644)=15, "Yes", "One (or more) of these fields are empty"),"")</f>
        <v/>
      </c>
      <c r="D649" t="str">
        <f>IF(COUNTA(Metadata!A644)=1, IF(ISNUMBER(MATCH(LEFT(Metadata!O644,SEARCH(":",Metadata!O644)-1),'Library and Platform Vocabulary'!$A$117:$A$413,0)), "Yes", "No"),"")</f>
        <v/>
      </c>
      <c r="E649" t="str">
        <f ca="1">IF(COUNTA(Metadata!A644)=1,IF(Metadata!N644&gt;TODAY(),"No, date is in the future or is invalid", "Yes"),"")</f>
        <v/>
      </c>
    </row>
    <row r="650" spans="1:5">
      <c r="A650" t="str">
        <f>IF(COUNTA(Metadata!A645)=1,ROW(Metadata!A645),"")</f>
        <v/>
      </c>
      <c r="B650" t="str">
        <f>IF(COUNTA(Metadata!A645)=1,IF(COUNTA(Metadata!L645,Metadata!B645)=2, IF(Metadata!L645=Metadata!B645, "No", "Yes"), "One (or both) of these fields are empty"),"")</f>
        <v/>
      </c>
      <c r="C650" t="str">
        <f>IF(COUNTA(Metadata!A645)=1,IF(COUNTA(Metadata!B645:'Metadata'!P645)=15, "Yes", "One (or more) of these fields are empty"),"")</f>
        <v/>
      </c>
      <c r="D650" t="str">
        <f>IF(COUNTA(Metadata!A645)=1, IF(ISNUMBER(MATCH(LEFT(Metadata!O645,SEARCH(":",Metadata!O645)-1),'Library and Platform Vocabulary'!$A$117:$A$413,0)), "Yes", "No"),"")</f>
        <v/>
      </c>
      <c r="E650" t="str">
        <f ca="1">IF(COUNTA(Metadata!A645)=1,IF(Metadata!N645&gt;TODAY(),"No, date is in the future or is invalid", "Yes"),"")</f>
        <v/>
      </c>
    </row>
    <row r="651" spans="1:5">
      <c r="A651" t="str">
        <f>IF(COUNTA(Metadata!A646)=1,ROW(Metadata!A646),"")</f>
        <v/>
      </c>
      <c r="B651" t="str">
        <f>IF(COUNTA(Metadata!A646)=1,IF(COUNTA(Metadata!L646,Metadata!B646)=2, IF(Metadata!L646=Metadata!B646, "No", "Yes"), "One (or both) of these fields are empty"),"")</f>
        <v/>
      </c>
      <c r="C651" t="str">
        <f>IF(COUNTA(Metadata!A646)=1,IF(COUNTA(Metadata!B646:'Metadata'!P646)=15, "Yes", "One (or more) of these fields are empty"),"")</f>
        <v/>
      </c>
      <c r="D651" t="str">
        <f>IF(COUNTA(Metadata!A646)=1, IF(ISNUMBER(MATCH(LEFT(Metadata!O646,SEARCH(":",Metadata!O646)-1),'Library and Platform Vocabulary'!$A$117:$A$413,0)), "Yes", "No"),"")</f>
        <v/>
      </c>
      <c r="E651" t="str">
        <f ca="1">IF(COUNTA(Metadata!A646)=1,IF(Metadata!N646&gt;TODAY(),"No, date is in the future or is invalid", "Yes"),"")</f>
        <v/>
      </c>
    </row>
    <row r="652" spans="1:5">
      <c r="A652" t="str">
        <f>IF(COUNTA(Metadata!A647)=1,ROW(Metadata!A647),"")</f>
        <v/>
      </c>
      <c r="B652" t="str">
        <f>IF(COUNTA(Metadata!A647)=1,IF(COUNTA(Metadata!L647,Metadata!B647)=2, IF(Metadata!L647=Metadata!B647, "No", "Yes"), "One (or both) of these fields are empty"),"")</f>
        <v/>
      </c>
      <c r="C652" t="str">
        <f>IF(COUNTA(Metadata!A647)=1,IF(COUNTA(Metadata!B647:'Metadata'!P647)=15, "Yes", "One (or more) of these fields are empty"),"")</f>
        <v/>
      </c>
      <c r="D652" t="str">
        <f>IF(COUNTA(Metadata!A647)=1, IF(ISNUMBER(MATCH(LEFT(Metadata!O647,SEARCH(":",Metadata!O647)-1),'Library and Platform Vocabulary'!$A$117:$A$413,0)), "Yes", "No"),"")</f>
        <v/>
      </c>
      <c r="E652" t="str">
        <f ca="1">IF(COUNTA(Metadata!A647)=1,IF(Metadata!N647&gt;TODAY(),"No, date is in the future or is invalid", "Yes"),"")</f>
        <v/>
      </c>
    </row>
    <row r="653" spans="1:5">
      <c r="A653" t="str">
        <f>IF(COUNTA(Metadata!A648)=1,ROW(Metadata!A648),"")</f>
        <v/>
      </c>
      <c r="B653" t="str">
        <f>IF(COUNTA(Metadata!A648)=1,IF(COUNTA(Metadata!L648,Metadata!B648)=2, IF(Metadata!L648=Metadata!B648, "No", "Yes"), "One (or both) of these fields are empty"),"")</f>
        <v/>
      </c>
      <c r="C653" t="str">
        <f>IF(COUNTA(Metadata!A648)=1,IF(COUNTA(Metadata!B648:'Metadata'!P648)=15, "Yes", "One (or more) of these fields are empty"),"")</f>
        <v/>
      </c>
      <c r="D653" t="str">
        <f>IF(COUNTA(Metadata!A648)=1, IF(ISNUMBER(MATCH(LEFT(Metadata!O648,SEARCH(":",Metadata!O648)-1),'Library and Platform Vocabulary'!$A$117:$A$413,0)), "Yes", "No"),"")</f>
        <v/>
      </c>
      <c r="E653" t="str">
        <f ca="1">IF(COUNTA(Metadata!A648)=1,IF(Metadata!N648&gt;TODAY(),"No, date is in the future or is invalid", "Yes"),"")</f>
        <v/>
      </c>
    </row>
    <row r="654" spans="1:5">
      <c r="A654" t="str">
        <f>IF(COUNTA(Metadata!A649)=1,ROW(Metadata!A649),"")</f>
        <v/>
      </c>
      <c r="B654" t="str">
        <f>IF(COUNTA(Metadata!A649)=1,IF(COUNTA(Metadata!L649,Metadata!B649)=2, IF(Metadata!L649=Metadata!B649, "No", "Yes"), "One (or both) of these fields are empty"),"")</f>
        <v/>
      </c>
      <c r="C654" t="str">
        <f>IF(COUNTA(Metadata!A649)=1,IF(COUNTA(Metadata!B649:'Metadata'!P649)=15, "Yes", "One (or more) of these fields are empty"),"")</f>
        <v/>
      </c>
      <c r="D654" t="str">
        <f>IF(COUNTA(Metadata!A649)=1, IF(ISNUMBER(MATCH(LEFT(Metadata!O649,SEARCH(":",Metadata!O649)-1),'Library and Platform Vocabulary'!$A$117:$A$413,0)), "Yes", "No"),"")</f>
        <v/>
      </c>
      <c r="E654" t="str">
        <f ca="1">IF(COUNTA(Metadata!A649)=1,IF(Metadata!N649&gt;TODAY(),"No, date is in the future or is invalid", "Yes"),"")</f>
        <v/>
      </c>
    </row>
    <row r="655" spans="1:5">
      <c r="A655" t="str">
        <f>IF(COUNTA(Metadata!A650)=1,ROW(Metadata!A650),"")</f>
        <v/>
      </c>
      <c r="B655" t="str">
        <f>IF(COUNTA(Metadata!A650)=1,IF(COUNTA(Metadata!L650,Metadata!B650)=2, IF(Metadata!L650=Metadata!B650, "No", "Yes"), "One (or both) of these fields are empty"),"")</f>
        <v/>
      </c>
      <c r="C655" t="str">
        <f>IF(COUNTA(Metadata!A650)=1,IF(COUNTA(Metadata!B650:'Metadata'!P650)=15, "Yes", "One (or more) of these fields are empty"),"")</f>
        <v/>
      </c>
      <c r="D655" t="str">
        <f>IF(COUNTA(Metadata!A650)=1, IF(ISNUMBER(MATCH(LEFT(Metadata!O650,SEARCH(":",Metadata!O650)-1),'Library and Platform Vocabulary'!$A$117:$A$413,0)), "Yes", "No"),"")</f>
        <v/>
      </c>
      <c r="E655" t="str">
        <f ca="1">IF(COUNTA(Metadata!A650)=1,IF(Metadata!N650&gt;TODAY(),"No, date is in the future or is invalid", "Yes"),"")</f>
        <v/>
      </c>
    </row>
    <row r="656" spans="1:5">
      <c r="A656" t="str">
        <f>IF(COUNTA(Metadata!A651)=1,ROW(Metadata!A651),"")</f>
        <v/>
      </c>
      <c r="B656" t="str">
        <f>IF(COUNTA(Metadata!A651)=1,IF(COUNTA(Metadata!L651,Metadata!B651)=2, IF(Metadata!L651=Metadata!B651, "No", "Yes"), "One (or both) of these fields are empty"),"")</f>
        <v/>
      </c>
      <c r="C656" t="str">
        <f>IF(COUNTA(Metadata!A651)=1,IF(COUNTA(Metadata!B651:'Metadata'!P651)=15, "Yes", "One (or more) of these fields are empty"),"")</f>
        <v/>
      </c>
      <c r="D656" t="str">
        <f>IF(COUNTA(Metadata!A651)=1, IF(ISNUMBER(MATCH(LEFT(Metadata!O651,SEARCH(":",Metadata!O651)-1),'Library and Platform Vocabulary'!$A$117:$A$413,0)), "Yes", "No"),"")</f>
        <v/>
      </c>
      <c r="E656" t="str">
        <f ca="1">IF(COUNTA(Metadata!A651)=1,IF(Metadata!N651&gt;TODAY(),"No, date is in the future or is invalid", "Yes"),"")</f>
        <v/>
      </c>
    </row>
    <row r="657" spans="1:5">
      <c r="A657" t="str">
        <f>IF(COUNTA(Metadata!A652)=1,ROW(Metadata!A652),"")</f>
        <v/>
      </c>
      <c r="B657" t="str">
        <f>IF(COUNTA(Metadata!A652)=1,IF(COUNTA(Metadata!L652,Metadata!B652)=2, IF(Metadata!L652=Metadata!B652, "No", "Yes"), "One (or both) of these fields are empty"),"")</f>
        <v/>
      </c>
      <c r="C657" t="str">
        <f>IF(COUNTA(Metadata!A652)=1,IF(COUNTA(Metadata!B652:'Metadata'!P652)=15, "Yes", "One (or more) of these fields are empty"),"")</f>
        <v/>
      </c>
      <c r="D657" t="str">
        <f>IF(COUNTA(Metadata!A652)=1, IF(ISNUMBER(MATCH(LEFT(Metadata!O652,SEARCH(":",Metadata!O652)-1),'Library and Platform Vocabulary'!$A$117:$A$413,0)), "Yes", "No"),"")</f>
        <v/>
      </c>
      <c r="E657" t="str">
        <f ca="1">IF(COUNTA(Metadata!A652)=1,IF(Metadata!N652&gt;TODAY(),"No, date is in the future or is invalid", "Yes"),"")</f>
        <v/>
      </c>
    </row>
    <row r="658" spans="1:5">
      <c r="A658" t="str">
        <f>IF(COUNTA(Metadata!A653)=1,ROW(Metadata!A653),"")</f>
        <v/>
      </c>
      <c r="B658" t="str">
        <f>IF(COUNTA(Metadata!A653)=1,IF(COUNTA(Metadata!L653,Metadata!B653)=2, IF(Metadata!L653=Metadata!B653, "No", "Yes"), "One (or both) of these fields are empty"),"")</f>
        <v/>
      </c>
      <c r="C658" t="str">
        <f>IF(COUNTA(Metadata!A653)=1,IF(COUNTA(Metadata!B653:'Metadata'!P653)=15, "Yes", "One (or more) of these fields are empty"),"")</f>
        <v/>
      </c>
      <c r="D658" t="str">
        <f>IF(COUNTA(Metadata!A653)=1, IF(ISNUMBER(MATCH(LEFT(Metadata!O653,SEARCH(":",Metadata!O653)-1),'Library and Platform Vocabulary'!$A$117:$A$413,0)), "Yes", "No"),"")</f>
        <v/>
      </c>
      <c r="E658" t="str">
        <f ca="1">IF(COUNTA(Metadata!A653)=1,IF(Metadata!N653&gt;TODAY(),"No, date is in the future or is invalid", "Yes"),"")</f>
        <v/>
      </c>
    </row>
    <row r="659" spans="1:5">
      <c r="A659" t="str">
        <f>IF(COUNTA(Metadata!A654)=1,ROW(Metadata!A654),"")</f>
        <v/>
      </c>
      <c r="B659" t="str">
        <f>IF(COUNTA(Metadata!A654)=1,IF(COUNTA(Metadata!L654,Metadata!B654)=2, IF(Metadata!L654=Metadata!B654, "No", "Yes"), "One (or both) of these fields are empty"),"")</f>
        <v/>
      </c>
      <c r="C659" t="str">
        <f>IF(COUNTA(Metadata!A654)=1,IF(COUNTA(Metadata!B654:'Metadata'!P654)=15, "Yes", "One (or more) of these fields are empty"),"")</f>
        <v/>
      </c>
      <c r="D659" t="str">
        <f>IF(COUNTA(Metadata!A654)=1, IF(ISNUMBER(MATCH(LEFT(Metadata!O654,SEARCH(":",Metadata!O654)-1),'Library and Platform Vocabulary'!$A$117:$A$413,0)), "Yes", "No"),"")</f>
        <v/>
      </c>
      <c r="E659" t="str">
        <f ca="1">IF(COUNTA(Metadata!A654)=1,IF(Metadata!N654&gt;TODAY(),"No, date is in the future or is invalid", "Yes"),"")</f>
        <v/>
      </c>
    </row>
    <row r="660" spans="1:5">
      <c r="A660" t="str">
        <f>IF(COUNTA(Metadata!A655)=1,ROW(Metadata!A655),"")</f>
        <v/>
      </c>
      <c r="B660" t="str">
        <f>IF(COUNTA(Metadata!A655)=1,IF(COUNTA(Metadata!L655,Metadata!B655)=2, IF(Metadata!L655=Metadata!B655, "No", "Yes"), "One (or both) of these fields are empty"),"")</f>
        <v/>
      </c>
      <c r="C660" t="str">
        <f>IF(COUNTA(Metadata!A655)=1,IF(COUNTA(Metadata!B655:'Metadata'!P655)=15, "Yes", "One (or more) of these fields are empty"),"")</f>
        <v/>
      </c>
      <c r="D660" t="str">
        <f>IF(COUNTA(Metadata!A655)=1, IF(ISNUMBER(MATCH(LEFT(Metadata!O655,SEARCH(":",Metadata!O655)-1),'Library and Platform Vocabulary'!$A$117:$A$413,0)), "Yes", "No"),"")</f>
        <v/>
      </c>
      <c r="E660" t="str">
        <f ca="1">IF(COUNTA(Metadata!A655)=1,IF(Metadata!N655&gt;TODAY(),"No, date is in the future or is invalid", "Yes"),"")</f>
        <v/>
      </c>
    </row>
    <row r="661" spans="1:5">
      <c r="A661" t="str">
        <f>IF(COUNTA(Metadata!A656)=1,ROW(Metadata!A656),"")</f>
        <v/>
      </c>
      <c r="B661" t="str">
        <f>IF(COUNTA(Metadata!A656)=1,IF(COUNTA(Metadata!L656,Metadata!B656)=2, IF(Metadata!L656=Metadata!B656, "No", "Yes"), "One (or both) of these fields are empty"),"")</f>
        <v/>
      </c>
      <c r="C661" t="str">
        <f>IF(COUNTA(Metadata!A656)=1,IF(COUNTA(Metadata!B656:'Metadata'!P656)=15, "Yes", "One (or more) of these fields are empty"),"")</f>
        <v/>
      </c>
      <c r="D661" t="str">
        <f>IF(COUNTA(Metadata!A656)=1, IF(ISNUMBER(MATCH(LEFT(Metadata!O656,SEARCH(":",Metadata!O656)-1),'Library and Platform Vocabulary'!$A$117:$A$413,0)), "Yes", "No"),"")</f>
        <v/>
      </c>
      <c r="E661" t="str">
        <f ca="1">IF(COUNTA(Metadata!A656)=1,IF(Metadata!N656&gt;TODAY(),"No, date is in the future or is invalid", "Yes"),"")</f>
        <v/>
      </c>
    </row>
    <row r="662" spans="1:5">
      <c r="A662" t="str">
        <f>IF(COUNTA(Metadata!A657)=1,ROW(Metadata!A657),"")</f>
        <v/>
      </c>
      <c r="B662" t="str">
        <f>IF(COUNTA(Metadata!A657)=1,IF(COUNTA(Metadata!L657,Metadata!B657)=2, IF(Metadata!L657=Metadata!B657, "No", "Yes"), "One (or both) of these fields are empty"),"")</f>
        <v/>
      </c>
      <c r="C662" t="str">
        <f>IF(COUNTA(Metadata!A657)=1,IF(COUNTA(Metadata!B657:'Metadata'!P657)=15, "Yes", "One (or more) of these fields are empty"),"")</f>
        <v/>
      </c>
      <c r="D662" t="str">
        <f>IF(COUNTA(Metadata!A657)=1, IF(ISNUMBER(MATCH(LEFT(Metadata!O657,SEARCH(":",Metadata!O657)-1),'Library and Platform Vocabulary'!$A$117:$A$413,0)), "Yes", "No"),"")</f>
        <v/>
      </c>
      <c r="E662" t="str">
        <f ca="1">IF(COUNTA(Metadata!A657)=1,IF(Metadata!N657&gt;TODAY(),"No, date is in the future or is invalid", "Yes"),"")</f>
        <v/>
      </c>
    </row>
    <row r="663" spans="1:5">
      <c r="A663" t="str">
        <f>IF(COUNTA(Metadata!A658)=1,ROW(Metadata!A658),"")</f>
        <v/>
      </c>
      <c r="B663" t="str">
        <f>IF(COUNTA(Metadata!A658)=1,IF(COUNTA(Metadata!L658,Metadata!B658)=2, IF(Metadata!L658=Metadata!B658, "No", "Yes"), "One (or both) of these fields are empty"),"")</f>
        <v/>
      </c>
      <c r="C663" t="str">
        <f>IF(COUNTA(Metadata!A658)=1,IF(COUNTA(Metadata!B658:'Metadata'!P658)=15, "Yes", "One (or more) of these fields are empty"),"")</f>
        <v/>
      </c>
      <c r="D663" t="str">
        <f>IF(COUNTA(Metadata!A658)=1, IF(ISNUMBER(MATCH(LEFT(Metadata!O658,SEARCH(":",Metadata!O658)-1),'Library and Platform Vocabulary'!$A$117:$A$413,0)), "Yes", "No"),"")</f>
        <v/>
      </c>
      <c r="E663" t="str">
        <f ca="1">IF(COUNTA(Metadata!A658)=1,IF(Metadata!N658&gt;TODAY(),"No, date is in the future or is invalid", "Yes"),"")</f>
        <v/>
      </c>
    </row>
    <row r="664" spans="1:5">
      <c r="A664" t="str">
        <f>IF(COUNTA(Metadata!A659)=1,ROW(Metadata!A659),"")</f>
        <v/>
      </c>
      <c r="B664" t="str">
        <f>IF(COUNTA(Metadata!A659)=1,IF(COUNTA(Metadata!L659,Metadata!B659)=2, IF(Metadata!L659=Metadata!B659, "No", "Yes"), "One (or both) of these fields are empty"),"")</f>
        <v/>
      </c>
      <c r="C664" t="str">
        <f>IF(COUNTA(Metadata!A659)=1,IF(COUNTA(Metadata!B659:'Metadata'!P659)=15, "Yes", "One (or more) of these fields are empty"),"")</f>
        <v/>
      </c>
      <c r="D664" t="str">
        <f>IF(COUNTA(Metadata!A659)=1, IF(ISNUMBER(MATCH(LEFT(Metadata!O659,SEARCH(":",Metadata!O659)-1),'Library and Platform Vocabulary'!$A$117:$A$413,0)), "Yes", "No"),"")</f>
        <v/>
      </c>
      <c r="E664" t="str">
        <f ca="1">IF(COUNTA(Metadata!A659)=1,IF(Metadata!N659&gt;TODAY(),"No, date is in the future or is invalid", "Yes"),"")</f>
        <v/>
      </c>
    </row>
    <row r="665" spans="1:5">
      <c r="A665" t="str">
        <f>IF(COUNTA(Metadata!A660)=1,ROW(Metadata!A660),"")</f>
        <v/>
      </c>
      <c r="B665" t="str">
        <f>IF(COUNTA(Metadata!A660)=1,IF(COUNTA(Metadata!L660,Metadata!B660)=2, IF(Metadata!L660=Metadata!B660, "No", "Yes"), "One (or both) of these fields are empty"),"")</f>
        <v/>
      </c>
      <c r="C665" t="str">
        <f>IF(COUNTA(Metadata!A660)=1,IF(COUNTA(Metadata!B660:'Metadata'!P660)=15, "Yes", "One (or more) of these fields are empty"),"")</f>
        <v/>
      </c>
      <c r="D665" t="str">
        <f>IF(COUNTA(Metadata!A660)=1, IF(ISNUMBER(MATCH(LEFT(Metadata!O660,SEARCH(":",Metadata!O660)-1),'Library and Platform Vocabulary'!$A$117:$A$413,0)), "Yes", "No"),"")</f>
        <v/>
      </c>
      <c r="E665" t="str">
        <f ca="1">IF(COUNTA(Metadata!A660)=1,IF(Metadata!N660&gt;TODAY(),"No, date is in the future or is invalid", "Yes"),"")</f>
        <v/>
      </c>
    </row>
    <row r="666" spans="1:5">
      <c r="A666" t="str">
        <f>IF(COUNTA(Metadata!A661)=1,ROW(Metadata!A661),"")</f>
        <v/>
      </c>
      <c r="B666" t="str">
        <f>IF(COUNTA(Metadata!A661)=1,IF(COUNTA(Metadata!L661,Metadata!B661)=2, IF(Metadata!L661=Metadata!B661, "No", "Yes"), "One (or both) of these fields are empty"),"")</f>
        <v/>
      </c>
      <c r="C666" t="str">
        <f>IF(COUNTA(Metadata!A661)=1,IF(COUNTA(Metadata!B661:'Metadata'!P661)=15, "Yes", "One (or more) of these fields are empty"),"")</f>
        <v/>
      </c>
      <c r="D666" t="str">
        <f>IF(COUNTA(Metadata!A661)=1, IF(ISNUMBER(MATCH(LEFT(Metadata!O661,SEARCH(":",Metadata!O661)-1),'Library and Platform Vocabulary'!$A$117:$A$413,0)), "Yes", "No"),"")</f>
        <v/>
      </c>
      <c r="E666" t="str">
        <f ca="1">IF(COUNTA(Metadata!A661)=1,IF(Metadata!N661&gt;TODAY(),"No, date is in the future or is invalid", "Yes"),"")</f>
        <v/>
      </c>
    </row>
    <row r="667" spans="1:5">
      <c r="A667" t="str">
        <f>IF(COUNTA(Metadata!A662)=1,ROW(Metadata!A662),"")</f>
        <v/>
      </c>
      <c r="B667" t="str">
        <f>IF(COUNTA(Metadata!A662)=1,IF(COUNTA(Metadata!L662,Metadata!B662)=2, IF(Metadata!L662=Metadata!B662, "No", "Yes"), "One (or both) of these fields are empty"),"")</f>
        <v/>
      </c>
      <c r="C667" t="str">
        <f>IF(COUNTA(Metadata!A662)=1,IF(COUNTA(Metadata!B662:'Metadata'!P662)=15, "Yes", "One (or more) of these fields are empty"),"")</f>
        <v/>
      </c>
      <c r="D667" t="str">
        <f>IF(COUNTA(Metadata!A662)=1, IF(ISNUMBER(MATCH(LEFT(Metadata!O662,SEARCH(":",Metadata!O662)-1),'Library and Platform Vocabulary'!$A$117:$A$413,0)), "Yes", "No"),"")</f>
        <v/>
      </c>
      <c r="E667" t="str">
        <f ca="1">IF(COUNTA(Metadata!A662)=1,IF(Metadata!N662&gt;TODAY(),"No, date is in the future or is invalid", "Yes"),"")</f>
        <v/>
      </c>
    </row>
    <row r="668" spans="1:5">
      <c r="A668" t="str">
        <f>IF(COUNTA(Metadata!A663)=1,ROW(Metadata!A663),"")</f>
        <v/>
      </c>
      <c r="B668" t="str">
        <f>IF(COUNTA(Metadata!A663)=1,IF(COUNTA(Metadata!L663,Metadata!B663)=2, IF(Metadata!L663=Metadata!B663, "No", "Yes"), "One (or both) of these fields are empty"),"")</f>
        <v/>
      </c>
      <c r="C668" t="str">
        <f>IF(COUNTA(Metadata!A663)=1,IF(COUNTA(Metadata!B663:'Metadata'!P663)=15, "Yes", "One (or more) of these fields are empty"),"")</f>
        <v/>
      </c>
      <c r="D668" t="str">
        <f>IF(COUNTA(Metadata!A663)=1, IF(ISNUMBER(MATCH(LEFT(Metadata!O663,SEARCH(":",Metadata!O663)-1),'Library and Platform Vocabulary'!$A$117:$A$413,0)), "Yes", "No"),"")</f>
        <v/>
      </c>
      <c r="E668" t="str">
        <f ca="1">IF(COUNTA(Metadata!A663)=1,IF(Metadata!N663&gt;TODAY(),"No, date is in the future or is invalid", "Yes"),"")</f>
        <v/>
      </c>
    </row>
    <row r="669" spans="1:5">
      <c r="A669" t="str">
        <f>IF(COUNTA(Metadata!A664)=1,ROW(Metadata!A664),"")</f>
        <v/>
      </c>
      <c r="B669" t="str">
        <f>IF(COUNTA(Metadata!A664)=1,IF(COUNTA(Metadata!L664,Metadata!B664)=2, IF(Metadata!L664=Metadata!B664, "No", "Yes"), "One (or both) of these fields are empty"),"")</f>
        <v/>
      </c>
      <c r="C669" t="str">
        <f>IF(COUNTA(Metadata!A664)=1,IF(COUNTA(Metadata!B664:'Metadata'!P664)=15, "Yes", "One (or more) of these fields are empty"),"")</f>
        <v/>
      </c>
      <c r="D669" t="str">
        <f>IF(COUNTA(Metadata!A664)=1, IF(ISNUMBER(MATCH(LEFT(Metadata!O664,SEARCH(":",Metadata!O664)-1),'Library and Platform Vocabulary'!$A$117:$A$413,0)), "Yes", "No"),"")</f>
        <v/>
      </c>
      <c r="E669" t="str">
        <f ca="1">IF(COUNTA(Metadata!A664)=1,IF(Metadata!N664&gt;TODAY(),"No, date is in the future or is invalid", "Yes"),"")</f>
        <v/>
      </c>
    </row>
    <row r="670" spans="1:5">
      <c r="A670" t="str">
        <f>IF(COUNTA(Metadata!A665)=1,ROW(Metadata!A665),"")</f>
        <v/>
      </c>
      <c r="B670" t="str">
        <f>IF(COUNTA(Metadata!A665)=1,IF(COUNTA(Metadata!L665,Metadata!B665)=2, IF(Metadata!L665=Metadata!B665, "No", "Yes"), "One (or both) of these fields are empty"),"")</f>
        <v/>
      </c>
      <c r="C670" t="str">
        <f>IF(COUNTA(Metadata!A665)=1,IF(COUNTA(Metadata!B665:'Metadata'!P665)=15, "Yes", "One (or more) of these fields are empty"),"")</f>
        <v/>
      </c>
      <c r="D670" t="str">
        <f>IF(COUNTA(Metadata!A665)=1, IF(ISNUMBER(MATCH(LEFT(Metadata!O665,SEARCH(":",Metadata!O665)-1),'Library and Platform Vocabulary'!$A$117:$A$413,0)), "Yes", "No"),"")</f>
        <v/>
      </c>
      <c r="E670" t="str">
        <f ca="1">IF(COUNTA(Metadata!A665)=1,IF(Metadata!N665&gt;TODAY(),"No, date is in the future or is invalid", "Yes"),"")</f>
        <v/>
      </c>
    </row>
    <row r="671" spans="1:5">
      <c r="A671" t="str">
        <f>IF(COUNTA(Metadata!A666)=1,ROW(Metadata!A666),"")</f>
        <v/>
      </c>
      <c r="B671" t="str">
        <f>IF(COUNTA(Metadata!A666)=1,IF(COUNTA(Metadata!L666,Metadata!B666)=2, IF(Metadata!L666=Metadata!B666, "No", "Yes"), "One (or both) of these fields are empty"),"")</f>
        <v/>
      </c>
      <c r="C671" t="str">
        <f>IF(COUNTA(Metadata!A666)=1,IF(COUNTA(Metadata!B666:'Metadata'!P666)=15, "Yes", "One (or more) of these fields are empty"),"")</f>
        <v/>
      </c>
      <c r="D671" t="str">
        <f>IF(COUNTA(Metadata!A666)=1, IF(ISNUMBER(MATCH(LEFT(Metadata!O666,SEARCH(":",Metadata!O666)-1),'Library and Platform Vocabulary'!$A$117:$A$413,0)), "Yes", "No"),"")</f>
        <v/>
      </c>
      <c r="E671" t="str">
        <f ca="1">IF(COUNTA(Metadata!A666)=1,IF(Metadata!N666&gt;TODAY(),"No, date is in the future or is invalid", "Yes"),"")</f>
        <v/>
      </c>
    </row>
    <row r="672" spans="1:5">
      <c r="A672" t="str">
        <f>IF(COUNTA(Metadata!A667)=1,ROW(Metadata!A667),"")</f>
        <v/>
      </c>
      <c r="B672" t="str">
        <f>IF(COUNTA(Metadata!A667)=1,IF(COUNTA(Metadata!L667,Metadata!B667)=2, IF(Metadata!L667=Metadata!B667, "No", "Yes"), "One (or both) of these fields are empty"),"")</f>
        <v/>
      </c>
      <c r="C672" t="str">
        <f>IF(COUNTA(Metadata!A667)=1,IF(COUNTA(Metadata!B667:'Metadata'!P667)=15, "Yes", "One (or more) of these fields are empty"),"")</f>
        <v/>
      </c>
      <c r="D672" t="str">
        <f>IF(COUNTA(Metadata!A667)=1, IF(ISNUMBER(MATCH(LEFT(Metadata!O667,SEARCH(":",Metadata!O667)-1),'Library and Platform Vocabulary'!$A$117:$A$413,0)), "Yes", "No"),"")</f>
        <v/>
      </c>
      <c r="E672" t="str">
        <f ca="1">IF(COUNTA(Metadata!A667)=1,IF(Metadata!N667&gt;TODAY(),"No, date is in the future or is invalid", "Yes"),"")</f>
        <v/>
      </c>
    </row>
    <row r="673" spans="1:5">
      <c r="A673" t="str">
        <f>IF(COUNTA(Metadata!A668)=1,ROW(Metadata!A668),"")</f>
        <v/>
      </c>
      <c r="B673" t="str">
        <f>IF(COUNTA(Metadata!A668)=1,IF(COUNTA(Metadata!L668,Metadata!B668)=2, IF(Metadata!L668=Metadata!B668, "No", "Yes"), "One (or both) of these fields are empty"),"")</f>
        <v/>
      </c>
      <c r="C673" t="str">
        <f>IF(COUNTA(Metadata!A668)=1,IF(COUNTA(Metadata!B668:'Metadata'!P668)=15, "Yes", "One (or more) of these fields are empty"),"")</f>
        <v/>
      </c>
      <c r="D673" t="str">
        <f>IF(COUNTA(Metadata!A668)=1, IF(ISNUMBER(MATCH(LEFT(Metadata!O668,SEARCH(":",Metadata!O668)-1),'Library and Platform Vocabulary'!$A$117:$A$413,0)), "Yes", "No"),"")</f>
        <v/>
      </c>
      <c r="E673" t="str">
        <f ca="1">IF(COUNTA(Metadata!A668)=1,IF(Metadata!N668&gt;TODAY(),"No, date is in the future or is invalid", "Yes"),"")</f>
        <v/>
      </c>
    </row>
    <row r="674" spans="1:5">
      <c r="A674" t="str">
        <f>IF(COUNTA(Metadata!A669)=1,ROW(Metadata!A669),"")</f>
        <v/>
      </c>
      <c r="B674" t="str">
        <f>IF(COUNTA(Metadata!A669)=1,IF(COUNTA(Metadata!L669,Metadata!B669)=2, IF(Metadata!L669=Metadata!B669, "No", "Yes"), "One (or both) of these fields are empty"),"")</f>
        <v/>
      </c>
      <c r="C674" t="str">
        <f>IF(COUNTA(Metadata!A669)=1,IF(COUNTA(Metadata!B669:'Metadata'!P669)=15, "Yes", "One (or more) of these fields are empty"),"")</f>
        <v/>
      </c>
      <c r="D674" t="str">
        <f>IF(COUNTA(Metadata!A669)=1, IF(ISNUMBER(MATCH(LEFT(Metadata!O669,SEARCH(":",Metadata!O669)-1),'Library and Platform Vocabulary'!$A$117:$A$413,0)), "Yes", "No"),"")</f>
        <v/>
      </c>
      <c r="E674" t="str">
        <f ca="1">IF(COUNTA(Metadata!A669)=1,IF(Metadata!N669&gt;TODAY(),"No, date is in the future or is invalid", "Yes"),"")</f>
        <v/>
      </c>
    </row>
    <row r="675" spans="1:5">
      <c r="A675" t="str">
        <f>IF(COUNTA(Metadata!A670)=1,ROW(Metadata!A670),"")</f>
        <v/>
      </c>
      <c r="B675" t="str">
        <f>IF(COUNTA(Metadata!A670)=1,IF(COUNTA(Metadata!L670,Metadata!B670)=2, IF(Metadata!L670=Metadata!B670, "No", "Yes"), "One (or both) of these fields are empty"),"")</f>
        <v/>
      </c>
      <c r="C675" t="str">
        <f>IF(COUNTA(Metadata!A670)=1,IF(COUNTA(Metadata!B670:'Metadata'!P670)=15, "Yes", "One (or more) of these fields are empty"),"")</f>
        <v/>
      </c>
      <c r="D675" t="str">
        <f>IF(COUNTA(Metadata!A670)=1, IF(ISNUMBER(MATCH(LEFT(Metadata!O670,SEARCH(":",Metadata!O670)-1),'Library and Platform Vocabulary'!$A$117:$A$413,0)), "Yes", "No"),"")</f>
        <v/>
      </c>
      <c r="E675" t="str">
        <f ca="1">IF(COUNTA(Metadata!A670)=1,IF(Metadata!N670&gt;TODAY(),"No, date is in the future or is invalid", "Yes"),"")</f>
        <v/>
      </c>
    </row>
    <row r="676" spans="1:5">
      <c r="A676" t="str">
        <f>IF(COUNTA(Metadata!A671)=1,ROW(Metadata!A671),"")</f>
        <v/>
      </c>
      <c r="B676" t="str">
        <f>IF(COUNTA(Metadata!A671)=1,IF(COUNTA(Metadata!L671,Metadata!B671)=2, IF(Metadata!L671=Metadata!B671, "No", "Yes"), "One (or both) of these fields are empty"),"")</f>
        <v/>
      </c>
      <c r="C676" t="str">
        <f>IF(COUNTA(Metadata!A671)=1,IF(COUNTA(Metadata!B671:'Metadata'!P671)=15, "Yes", "One (or more) of these fields are empty"),"")</f>
        <v/>
      </c>
      <c r="D676" t="str">
        <f>IF(COUNTA(Metadata!A671)=1, IF(ISNUMBER(MATCH(LEFT(Metadata!O671,SEARCH(":",Metadata!O671)-1),'Library and Platform Vocabulary'!$A$117:$A$413,0)), "Yes", "No"),"")</f>
        <v/>
      </c>
      <c r="E676" t="str">
        <f ca="1">IF(COUNTA(Metadata!A671)=1,IF(Metadata!N671&gt;TODAY(),"No, date is in the future or is invalid", "Yes"),"")</f>
        <v/>
      </c>
    </row>
    <row r="677" spans="1:5">
      <c r="A677" t="str">
        <f>IF(COUNTA(Metadata!A672)=1,ROW(Metadata!A672),"")</f>
        <v/>
      </c>
      <c r="B677" t="str">
        <f>IF(COUNTA(Metadata!A672)=1,IF(COUNTA(Metadata!L672,Metadata!B672)=2, IF(Metadata!L672=Metadata!B672, "No", "Yes"), "One (or both) of these fields are empty"),"")</f>
        <v/>
      </c>
      <c r="C677" t="str">
        <f>IF(COUNTA(Metadata!A672)=1,IF(COUNTA(Metadata!B672:'Metadata'!P672)=15, "Yes", "One (or more) of these fields are empty"),"")</f>
        <v/>
      </c>
      <c r="D677" t="str">
        <f>IF(COUNTA(Metadata!A672)=1, IF(ISNUMBER(MATCH(LEFT(Metadata!O672,SEARCH(":",Metadata!O672)-1),'Library and Platform Vocabulary'!$A$117:$A$413,0)), "Yes", "No"),"")</f>
        <v/>
      </c>
      <c r="E677" t="str">
        <f ca="1">IF(COUNTA(Metadata!A672)=1,IF(Metadata!N672&gt;TODAY(),"No, date is in the future or is invalid", "Yes"),"")</f>
        <v/>
      </c>
    </row>
    <row r="678" spans="1:5">
      <c r="A678" t="str">
        <f>IF(COUNTA(Metadata!A673)=1,ROW(Metadata!A673),"")</f>
        <v/>
      </c>
      <c r="B678" t="str">
        <f>IF(COUNTA(Metadata!A673)=1,IF(COUNTA(Metadata!L673,Metadata!B673)=2, IF(Metadata!L673=Metadata!B673, "No", "Yes"), "One (or both) of these fields are empty"),"")</f>
        <v/>
      </c>
      <c r="C678" t="str">
        <f>IF(COUNTA(Metadata!A673)=1,IF(COUNTA(Metadata!B673:'Metadata'!P673)=15, "Yes", "One (or more) of these fields are empty"),"")</f>
        <v/>
      </c>
      <c r="D678" t="str">
        <f>IF(COUNTA(Metadata!A673)=1, IF(ISNUMBER(MATCH(LEFT(Metadata!O673,SEARCH(":",Metadata!O673)-1),'Library and Platform Vocabulary'!$A$117:$A$413,0)), "Yes", "No"),"")</f>
        <v/>
      </c>
      <c r="E678" t="str">
        <f ca="1">IF(COUNTA(Metadata!A673)=1,IF(Metadata!N673&gt;TODAY(),"No, date is in the future or is invalid", "Yes"),"")</f>
        <v/>
      </c>
    </row>
    <row r="679" spans="1:5">
      <c r="A679" t="str">
        <f>IF(COUNTA(Metadata!A674)=1,ROW(Metadata!A674),"")</f>
        <v/>
      </c>
      <c r="B679" t="str">
        <f>IF(COUNTA(Metadata!A674)=1,IF(COUNTA(Metadata!L674,Metadata!B674)=2, IF(Metadata!L674=Metadata!B674, "No", "Yes"), "One (or both) of these fields are empty"),"")</f>
        <v/>
      </c>
      <c r="C679" t="str">
        <f>IF(COUNTA(Metadata!A674)=1,IF(COUNTA(Metadata!B674:'Metadata'!P674)=15, "Yes", "One (or more) of these fields are empty"),"")</f>
        <v/>
      </c>
      <c r="D679" t="str">
        <f>IF(COUNTA(Metadata!A674)=1, IF(ISNUMBER(MATCH(LEFT(Metadata!O674,SEARCH(":",Metadata!O674)-1),'Library and Platform Vocabulary'!$A$117:$A$413,0)), "Yes", "No"),"")</f>
        <v/>
      </c>
      <c r="E679" t="str">
        <f ca="1">IF(COUNTA(Metadata!A674)=1,IF(Metadata!N674&gt;TODAY(),"No, date is in the future or is invalid", "Yes"),"")</f>
        <v/>
      </c>
    </row>
    <row r="680" spans="1:5">
      <c r="A680" t="str">
        <f>IF(COUNTA(Metadata!A675)=1,ROW(Metadata!A675),"")</f>
        <v/>
      </c>
      <c r="B680" t="str">
        <f>IF(COUNTA(Metadata!A675)=1,IF(COUNTA(Metadata!L675,Metadata!B675)=2, IF(Metadata!L675=Metadata!B675, "No", "Yes"), "One (or both) of these fields are empty"),"")</f>
        <v/>
      </c>
      <c r="C680" t="str">
        <f>IF(COUNTA(Metadata!A675)=1,IF(COUNTA(Metadata!B675:'Metadata'!P675)=15, "Yes", "One (or more) of these fields are empty"),"")</f>
        <v/>
      </c>
      <c r="D680" t="str">
        <f>IF(COUNTA(Metadata!A675)=1, IF(ISNUMBER(MATCH(LEFT(Metadata!O675,SEARCH(":",Metadata!O675)-1),'Library and Platform Vocabulary'!$A$117:$A$413,0)), "Yes", "No"),"")</f>
        <v/>
      </c>
      <c r="E680" t="str">
        <f ca="1">IF(COUNTA(Metadata!A675)=1,IF(Metadata!N675&gt;TODAY(),"No, date is in the future or is invalid", "Yes"),"")</f>
        <v/>
      </c>
    </row>
    <row r="681" spans="1:5">
      <c r="A681" t="str">
        <f>IF(COUNTA(Metadata!A676)=1,ROW(Metadata!A676),"")</f>
        <v/>
      </c>
      <c r="B681" t="str">
        <f>IF(COUNTA(Metadata!A676)=1,IF(COUNTA(Metadata!L676,Metadata!B676)=2, IF(Metadata!L676=Metadata!B676, "No", "Yes"), "One (or both) of these fields are empty"),"")</f>
        <v/>
      </c>
      <c r="C681" t="str">
        <f>IF(COUNTA(Metadata!A676)=1,IF(COUNTA(Metadata!B676:'Metadata'!P676)=15, "Yes", "One (or more) of these fields are empty"),"")</f>
        <v/>
      </c>
      <c r="D681" t="str">
        <f>IF(COUNTA(Metadata!A676)=1, IF(ISNUMBER(MATCH(LEFT(Metadata!O676,SEARCH(":",Metadata!O676)-1),'Library and Platform Vocabulary'!$A$117:$A$413,0)), "Yes", "No"),"")</f>
        <v/>
      </c>
      <c r="E681" t="str">
        <f ca="1">IF(COUNTA(Metadata!A676)=1,IF(Metadata!N676&gt;TODAY(),"No, date is in the future or is invalid", "Yes"),"")</f>
        <v/>
      </c>
    </row>
    <row r="682" spans="1:5">
      <c r="A682" t="str">
        <f>IF(COUNTA(Metadata!A677)=1,ROW(Metadata!A677),"")</f>
        <v/>
      </c>
      <c r="B682" t="str">
        <f>IF(COUNTA(Metadata!A677)=1,IF(COUNTA(Metadata!L677,Metadata!B677)=2, IF(Metadata!L677=Metadata!B677, "No", "Yes"), "One (or both) of these fields are empty"),"")</f>
        <v/>
      </c>
      <c r="C682" t="str">
        <f>IF(COUNTA(Metadata!A677)=1,IF(COUNTA(Metadata!B677:'Metadata'!P677)=15, "Yes", "One (or more) of these fields are empty"),"")</f>
        <v/>
      </c>
      <c r="D682" t="str">
        <f>IF(COUNTA(Metadata!A677)=1, IF(ISNUMBER(MATCH(LEFT(Metadata!O677,SEARCH(":",Metadata!O677)-1),'Library and Platform Vocabulary'!$A$117:$A$413,0)), "Yes", "No"),"")</f>
        <v/>
      </c>
      <c r="E682" t="str">
        <f ca="1">IF(COUNTA(Metadata!A677)=1,IF(Metadata!N677&gt;TODAY(),"No, date is in the future or is invalid", "Yes"),"")</f>
        <v/>
      </c>
    </row>
    <row r="683" spans="1:5">
      <c r="A683" t="str">
        <f>IF(COUNTA(Metadata!A678)=1,ROW(Metadata!A678),"")</f>
        <v/>
      </c>
      <c r="B683" t="str">
        <f>IF(COUNTA(Metadata!A678)=1,IF(COUNTA(Metadata!L678,Metadata!B678)=2, IF(Metadata!L678=Metadata!B678, "No", "Yes"), "One (or both) of these fields are empty"),"")</f>
        <v/>
      </c>
      <c r="C683" t="str">
        <f>IF(COUNTA(Metadata!A678)=1,IF(COUNTA(Metadata!B678:'Metadata'!P678)=15, "Yes", "One (or more) of these fields are empty"),"")</f>
        <v/>
      </c>
      <c r="D683" t="str">
        <f>IF(COUNTA(Metadata!A678)=1, IF(ISNUMBER(MATCH(LEFT(Metadata!O678,SEARCH(":",Metadata!O678)-1),'Library and Platform Vocabulary'!$A$117:$A$413,0)), "Yes", "No"),"")</f>
        <v/>
      </c>
      <c r="E683" t="str">
        <f ca="1">IF(COUNTA(Metadata!A678)=1,IF(Metadata!N678&gt;TODAY(),"No, date is in the future or is invalid", "Yes"),"")</f>
        <v/>
      </c>
    </row>
    <row r="684" spans="1:5">
      <c r="A684" t="str">
        <f>IF(COUNTA(Metadata!A679)=1,ROW(Metadata!A679),"")</f>
        <v/>
      </c>
      <c r="B684" t="str">
        <f>IF(COUNTA(Metadata!A679)=1,IF(COUNTA(Metadata!L679,Metadata!B679)=2, IF(Metadata!L679=Metadata!B679, "No", "Yes"), "One (or both) of these fields are empty"),"")</f>
        <v/>
      </c>
      <c r="C684" t="str">
        <f>IF(COUNTA(Metadata!A679)=1,IF(COUNTA(Metadata!B679:'Metadata'!P679)=15, "Yes", "One (or more) of these fields are empty"),"")</f>
        <v/>
      </c>
      <c r="D684" t="str">
        <f>IF(COUNTA(Metadata!A679)=1, IF(ISNUMBER(MATCH(LEFT(Metadata!O679,SEARCH(":",Metadata!O679)-1),'Library and Platform Vocabulary'!$A$117:$A$413,0)), "Yes", "No"),"")</f>
        <v/>
      </c>
      <c r="E684" t="str">
        <f ca="1">IF(COUNTA(Metadata!A679)=1,IF(Metadata!N679&gt;TODAY(),"No, date is in the future or is invalid", "Yes"),"")</f>
        <v/>
      </c>
    </row>
    <row r="685" spans="1:5">
      <c r="A685" t="str">
        <f>IF(COUNTA(Metadata!A680)=1,ROW(Metadata!A680),"")</f>
        <v/>
      </c>
      <c r="B685" t="str">
        <f>IF(COUNTA(Metadata!A680)=1,IF(COUNTA(Metadata!L680,Metadata!B680)=2, IF(Metadata!L680=Metadata!B680, "No", "Yes"), "One (or both) of these fields are empty"),"")</f>
        <v/>
      </c>
      <c r="C685" t="str">
        <f>IF(COUNTA(Metadata!A680)=1,IF(COUNTA(Metadata!B680:'Metadata'!P680)=15, "Yes", "One (or more) of these fields are empty"),"")</f>
        <v/>
      </c>
      <c r="D685" t="str">
        <f>IF(COUNTA(Metadata!A680)=1, IF(ISNUMBER(MATCH(LEFT(Metadata!O680,SEARCH(":",Metadata!O680)-1),'Library and Platform Vocabulary'!$A$117:$A$413,0)), "Yes", "No"),"")</f>
        <v/>
      </c>
      <c r="E685" t="str">
        <f ca="1">IF(COUNTA(Metadata!A680)=1,IF(Metadata!N680&gt;TODAY(),"No, date is in the future or is invalid", "Yes"),"")</f>
        <v/>
      </c>
    </row>
    <row r="686" spans="1:5">
      <c r="A686" t="str">
        <f>IF(COUNTA(Metadata!A681)=1,ROW(Metadata!A681),"")</f>
        <v/>
      </c>
      <c r="B686" t="str">
        <f>IF(COUNTA(Metadata!A681)=1,IF(COUNTA(Metadata!L681,Metadata!B681)=2, IF(Metadata!L681=Metadata!B681, "No", "Yes"), "One (or both) of these fields are empty"),"")</f>
        <v/>
      </c>
      <c r="C686" t="str">
        <f>IF(COUNTA(Metadata!A681)=1,IF(COUNTA(Metadata!B681:'Metadata'!P681)=15, "Yes", "One (or more) of these fields are empty"),"")</f>
        <v/>
      </c>
      <c r="D686" t="str">
        <f>IF(COUNTA(Metadata!A681)=1, IF(ISNUMBER(MATCH(LEFT(Metadata!O681,SEARCH(":",Metadata!O681)-1),'Library and Platform Vocabulary'!$A$117:$A$413,0)), "Yes", "No"),"")</f>
        <v/>
      </c>
      <c r="E686" t="str">
        <f ca="1">IF(COUNTA(Metadata!A681)=1,IF(Metadata!N681&gt;TODAY(),"No, date is in the future or is invalid", "Yes"),"")</f>
        <v/>
      </c>
    </row>
    <row r="687" spans="1:5">
      <c r="A687" t="str">
        <f>IF(COUNTA(Metadata!A682)=1,ROW(Metadata!A682),"")</f>
        <v/>
      </c>
      <c r="B687" t="str">
        <f>IF(COUNTA(Metadata!A682)=1,IF(COUNTA(Metadata!L682,Metadata!B682)=2, IF(Metadata!L682=Metadata!B682, "No", "Yes"), "One (or both) of these fields are empty"),"")</f>
        <v/>
      </c>
      <c r="C687" t="str">
        <f>IF(COUNTA(Metadata!A682)=1,IF(COUNTA(Metadata!B682:'Metadata'!P682)=15, "Yes", "One (or more) of these fields are empty"),"")</f>
        <v/>
      </c>
      <c r="D687" t="str">
        <f>IF(COUNTA(Metadata!A682)=1, IF(ISNUMBER(MATCH(LEFT(Metadata!O682,SEARCH(":",Metadata!O682)-1),'Library and Platform Vocabulary'!$A$117:$A$413,0)), "Yes", "No"),"")</f>
        <v/>
      </c>
      <c r="E687" t="str">
        <f ca="1">IF(COUNTA(Metadata!A682)=1,IF(Metadata!N682&gt;TODAY(),"No, date is in the future or is invalid", "Yes"),"")</f>
        <v/>
      </c>
    </row>
    <row r="688" spans="1:5">
      <c r="A688" t="str">
        <f>IF(COUNTA(Metadata!A683)=1,ROW(Metadata!A683),"")</f>
        <v/>
      </c>
      <c r="B688" t="str">
        <f>IF(COUNTA(Metadata!A683)=1,IF(COUNTA(Metadata!L683,Metadata!B683)=2, IF(Metadata!L683=Metadata!B683, "No", "Yes"), "One (or both) of these fields are empty"),"")</f>
        <v/>
      </c>
      <c r="C688" t="str">
        <f>IF(COUNTA(Metadata!A683)=1,IF(COUNTA(Metadata!B683:'Metadata'!P683)=15, "Yes", "One (or more) of these fields are empty"),"")</f>
        <v/>
      </c>
      <c r="D688" t="str">
        <f>IF(COUNTA(Metadata!A683)=1, IF(ISNUMBER(MATCH(LEFT(Metadata!O683,SEARCH(":",Metadata!O683)-1),'Library and Platform Vocabulary'!$A$117:$A$413,0)), "Yes", "No"),"")</f>
        <v/>
      </c>
      <c r="E688" t="str">
        <f ca="1">IF(COUNTA(Metadata!A683)=1,IF(Metadata!N683&gt;TODAY(),"No, date is in the future or is invalid", "Yes"),"")</f>
        <v/>
      </c>
    </row>
    <row r="689" spans="1:5">
      <c r="A689" t="str">
        <f>IF(COUNTA(Metadata!A684)=1,ROW(Metadata!A684),"")</f>
        <v/>
      </c>
      <c r="B689" t="str">
        <f>IF(COUNTA(Metadata!A684)=1,IF(COUNTA(Metadata!L684,Metadata!B684)=2, IF(Metadata!L684=Metadata!B684, "No", "Yes"), "One (or both) of these fields are empty"),"")</f>
        <v/>
      </c>
      <c r="C689" t="str">
        <f>IF(COUNTA(Metadata!A684)=1,IF(COUNTA(Metadata!B684:'Metadata'!P684)=15, "Yes", "One (or more) of these fields are empty"),"")</f>
        <v/>
      </c>
      <c r="D689" t="str">
        <f>IF(COUNTA(Metadata!A684)=1, IF(ISNUMBER(MATCH(LEFT(Metadata!O684,SEARCH(":",Metadata!O684)-1),'Library and Platform Vocabulary'!$A$117:$A$413,0)), "Yes", "No"),"")</f>
        <v/>
      </c>
      <c r="E689" t="str">
        <f ca="1">IF(COUNTA(Metadata!A684)=1,IF(Metadata!N684&gt;TODAY(),"No, date is in the future or is invalid", "Yes"),"")</f>
        <v/>
      </c>
    </row>
    <row r="690" spans="1:5">
      <c r="A690" t="str">
        <f>IF(COUNTA(Metadata!A685)=1,ROW(Metadata!A685),"")</f>
        <v/>
      </c>
      <c r="B690" t="str">
        <f>IF(COUNTA(Metadata!A685)=1,IF(COUNTA(Metadata!L685,Metadata!B685)=2, IF(Metadata!L685=Metadata!B685, "No", "Yes"), "One (or both) of these fields are empty"),"")</f>
        <v/>
      </c>
      <c r="C690" t="str">
        <f>IF(COUNTA(Metadata!A685)=1,IF(COUNTA(Metadata!B685:'Metadata'!P685)=15, "Yes", "One (or more) of these fields are empty"),"")</f>
        <v/>
      </c>
      <c r="D690" t="str">
        <f>IF(COUNTA(Metadata!A685)=1, IF(ISNUMBER(MATCH(LEFT(Metadata!O685,SEARCH(":",Metadata!O685)-1),'Library and Platform Vocabulary'!$A$117:$A$413,0)), "Yes", "No"),"")</f>
        <v/>
      </c>
      <c r="E690" t="str">
        <f ca="1">IF(COUNTA(Metadata!A685)=1,IF(Metadata!N685&gt;TODAY(),"No, date is in the future or is invalid", "Yes"),"")</f>
        <v/>
      </c>
    </row>
    <row r="691" spans="1:5">
      <c r="A691" t="str">
        <f>IF(COUNTA(Metadata!A686)=1,ROW(Metadata!A686),"")</f>
        <v/>
      </c>
      <c r="B691" t="str">
        <f>IF(COUNTA(Metadata!A686)=1,IF(COUNTA(Metadata!L686,Metadata!B686)=2, IF(Metadata!L686=Metadata!B686, "No", "Yes"), "One (or both) of these fields are empty"),"")</f>
        <v/>
      </c>
      <c r="C691" t="str">
        <f>IF(COUNTA(Metadata!A686)=1,IF(COUNTA(Metadata!B686:'Metadata'!P686)=15, "Yes", "One (or more) of these fields are empty"),"")</f>
        <v/>
      </c>
      <c r="D691" t="str">
        <f>IF(COUNTA(Metadata!A686)=1, IF(ISNUMBER(MATCH(LEFT(Metadata!O686,SEARCH(":",Metadata!O686)-1),'Library and Platform Vocabulary'!$A$117:$A$413,0)), "Yes", "No"),"")</f>
        <v/>
      </c>
      <c r="E691" t="str">
        <f ca="1">IF(COUNTA(Metadata!A686)=1,IF(Metadata!N686&gt;TODAY(),"No, date is in the future or is invalid", "Yes"),"")</f>
        <v/>
      </c>
    </row>
    <row r="692" spans="1:5">
      <c r="A692" t="str">
        <f>IF(COUNTA(Metadata!A687)=1,ROW(Metadata!A687),"")</f>
        <v/>
      </c>
      <c r="B692" t="str">
        <f>IF(COUNTA(Metadata!A687)=1,IF(COUNTA(Metadata!L687,Metadata!B687)=2, IF(Metadata!L687=Metadata!B687, "No", "Yes"), "One (or both) of these fields are empty"),"")</f>
        <v/>
      </c>
      <c r="C692" t="str">
        <f>IF(COUNTA(Metadata!A687)=1,IF(COUNTA(Metadata!B687:'Metadata'!P687)=15, "Yes", "One (or more) of these fields are empty"),"")</f>
        <v/>
      </c>
      <c r="D692" t="str">
        <f>IF(COUNTA(Metadata!A687)=1, IF(ISNUMBER(MATCH(LEFT(Metadata!O687,SEARCH(":",Metadata!O687)-1),'Library and Platform Vocabulary'!$A$117:$A$413,0)), "Yes", "No"),"")</f>
        <v/>
      </c>
      <c r="E692" t="str">
        <f ca="1">IF(COUNTA(Metadata!A687)=1,IF(Metadata!N687&gt;TODAY(),"No, date is in the future or is invalid", "Yes"),"")</f>
        <v/>
      </c>
    </row>
    <row r="693" spans="1:5">
      <c r="A693" t="str">
        <f>IF(COUNTA(Metadata!A688)=1,ROW(Metadata!A688),"")</f>
        <v/>
      </c>
      <c r="B693" t="str">
        <f>IF(COUNTA(Metadata!A688)=1,IF(COUNTA(Metadata!L688,Metadata!B688)=2, IF(Metadata!L688=Metadata!B688, "No", "Yes"), "One (or both) of these fields are empty"),"")</f>
        <v/>
      </c>
      <c r="C693" t="str">
        <f>IF(COUNTA(Metadata!A688)=1,IF(COUNTA(Metadata!B688:'Metadata'!P688)=15, "Yes", "One (or more) of these fields are empty"),"")</f>
        <v/>
      </c>
      <c r="D693" t="str">
        <f>IF(COUNTA(Metadata!A688)=1, IF(ISNUMBER(MATCH(LEFT(Metadata!O688,SEARCH(":",Metadata!O688)-1),'Library and Platform Vocabulary'!$A$117:$A$413,0)), "Yes", "No"),"")</f>
        <v/>
      </c>
      <c r="E693" t="str">
        <f ca="1">IF(COUNTA(Metadata!A688)=1,IF(Metadata!N688&gt;TODAY(),"No, date is in the future or is invalid", "Yes"),"")</f>
        <v/>
      </c>
    </row>
    <row r="694" spans="1:5">
      <c r="A694" t="str">
        <f>IF(COUNTA(Metadata!A689)=1,ROW(Metadata!A689),"")</f>
        <v/>
      </c>
      <c r="B694" t="str">
        <f>IF(COUNTA(Metadata!A689)=1,IF(COUNTA(Metadata!L689,Metadata!B689)=2, IF(Metadata!L689=Metadata!B689, "No", "Yes"), "One (or both) of these fields are empty"),"")</f>
        <v/>
      </c>
      <c r="C694" t="str">
        <f>IF(COUNTA(Metadata!A689)=1,IF(COUNTA(Metadata!B689:'Metadata'!P689)=15, "Yes", "One (or more) of these fields are empty"),"")</f>
        <v/>
      </c>
      <c r="D694" t="str">
        <f>IF(COUNTA(Metadata!A689)=1, IF(ISNUMBER(MATCH(LEFT(Metadata!O689,SEARCH(":",Metadata!O689)-1),'Library and Platform Vocabulary'!$A$117:$A$413,0)), "Yes", "No"),"")</f>
        <v/>
      </c>
      <c r="E694" t="str">
        <f ca="1">IF(COUNTA(Metadata!A689)=1,IF(Metadata!N689&gt;TODAY(),"No, date is in the future or is invalid", "Yes"),"")</f>
        <v/>
      </c>
    </row>
    <row r="695" spans="1:5">
      <c r="A695" t="str">
        <f>IF(COUNTA(Metadata!A690)=1,ROW(Metadata!A690),"")</f>
        <v/>
      </c>
      <c r="B695" t="str">
        <f>IF(COUNTA(Metadata!A690)=1,IF(COUNTA(Metadata!L690,Metadata!B690)=2, IF(Metadata!L690=Metadata!B690, "No", "Yes"), "One (or both) of these fields are empty"),"")</f>
        <v/>
      </c>
      <c r="C695" t="str">
        <f>IF(COUNTA(Metadata!A690)=1,IF(COUNTA(Metadata!B690:'Metadata'!P690)=15, "Yes", "One (or more) of these fields are empty"),"")</f>
        <v/>
      </c>
      <c r="D695" t="str">
        <f>IF(COUNTA(Metadata!A690)=1, IF(ISNUMBER(MATCH(LEFT(Metadata!O690,SEARCH(":",Metadata!O690)-1),'Library and Platform Vocabulary'!$A$117:$A$413,0)), "Yes", "No"),"")</f>
        <v/>
      </c>
      <c r="E695" t="str">
        <f ca="1">IF(COUNTA(Metadata!A690)=1,IF(Metadata!N690&gt;TODAY(),"No, date is in the future or is invalid", "Yes"),"")</f>
        <v/>
      </c>
    </row>
    <row r="696" spans="1:5">
      <c r="A696" t="str">
        <f>IF(COUNTA(Metadata!A691)=1,ROW(Metadata!A691),"")</f>
        <v/>
      </c>
      <c r="B696" t="str">
        <f>IF(COUNTA(Metadata!A691)=1,IF(COUNTA(Metadata!L691,Metadata!B691)=2, IF(Metadata!L691=Metadata!B691, "No", "Yes"), "One (or both) of these fields are empty"),"")</f>
        <v/>
      </c>
      <c r="C696" t="str">
        <f>IF(COUNTA(Metadata!A691)=1,IF(COUNTA(Metadata!B691:'Metadata'!P691)=15, "Yes", "One (or more) of these fields are empty"),"")</f>
        <v/>
      </c>
      <c r="D696" t="str">
        <f>IF(COUNTA(Metadata!A691)=1, IF(ISNUMBER(MATCH(LEFT(Metadata!O691,SEARCH(":",Metadata!O691)-1),'Library and Platform Vocabulary'!$A$117:$A$413,0)), "Yes", "No"),"")</f>
        <v/>
      </c>
      <c r="E696" t="str">
        <f ca="1">IF(COUNTA(Metadata!A691)=1,IF(Metadata!N691&gt;TODAY(),"No, date is in the future or is invalid", "Yes"),"")</f>
        <v/>
      </c>
    </row>
    <row r="697" spans="1:5">
      <c r="A697" t="str">
        <f>IF(COUNTA(Metadata!A692)=1,ROW(Metadata!A692),"")</f>
        <v/>
      </c>
      <c r="B697" t="str">
        <f>IF(COUNTA(Metadata!A692)=1,IF(COUNTA(Metadata!L692,Metadata!B692)=2, IF(Metadata!L692=Metadata!B692, "No", "Yes"), "One (or both) of these fields are empty"),"")</f>
        <v/>
      </c>
      <c r="C697" t="str">
        <f>IF(COUNTA(Metadata!A692)=1,IF(COUNTA(Metadata!B692:'Metadata'!P692)=15, "Yes", "One (or more) of these fields are empty"),"")</f>
        <v/>
      </c>
      <c r="D697" t="str">
        <f>IF(COUNTA(Metadata!A692)=1, IF(ISNUMBER(MATCH(LEFT(Metadata!O692,SEARCH(":",Metadata!O692)-1),'Library and Platform Vocabulary'!$A$117:$A$413,0)), "Yes", "No"),"")</f>
        <v/>
      </c>
      <c r="E697" t="str">
        <f ca="1">IF(COUNTA(Metadata!A692)=1,IF(Metadata!N692&gt;TODAY(),"No, date is in the future or is invalid", "Yes"),"")</f>
        <v/>
      </c>
    </row>
    <row r="698" spans="1:5">
      <c r="A698" t="str">
        <f>IF(COUNTA(Metadata!A693)=1,ROW(Metadata!A693),"")</f>
        <v/>
      </c>
      <c r="B698" t="str">
        <f>IF(COUNTA(Metadata!A693)=1,IF(COUNTA(Metadata!L693,Metadata!B693)=2, IF(Metadata!L693=Metadata!B693, "No", "Yes"), "One (or both) of these fields are empty"),"")</f>
        <v/>
      </c>
      <c r="C698" t="str">
        <f>IF(COUNTA(Metadata!A693)=1,IF(COUNTA(Metadata!B693:'Metadata'!P693)=15, "Yes", "One (or more) of these fields are empty"),"")</f>
        <v/>
      </c>
      <c r="D698" t="str">
        <f>IF(COUNTA(Metadata!A693)=1, IF(ISNUMBER(MATCH(LEFT(Metadata!O693,SEARCH(":",Metadata!O693)-1),'Library and Platform Vocabulary'!$A$117:$A$413,0)), "Yes", "No"),"")</f>
        <v/>
      </c>
      <c r="E698" t="str">
        <f ca="1">IF(COUNTA(Metadata!A693)=1,IF(Metadata!N693&gt;TODAY(),"No, date is in the future or is invalid", "Yes"),"")</f>
        <v/>
      </c>
    </row>
    <row r="699" spans="1:5">
      <c r="A699" t="str">
        <f>IF(COUNTA(Metadata!A694)=1,ROW(Metadata!A694),"")</f>
        <v/>
      </c>
      <c r="B699" t="str">
        <f>IF(COUNTA(Metadata!A694)=1,IF(COUNTA(Metadata!L694,Metadata!B694)=2, IF(Metadata!L694=Metadata!B694, "No", "Yes"), "One (or both) of these fields are empty"),"")</f>
        <v/>
      </c>
      <c r="C699" t="str">
        <f>IF(COUNTA(Metadata!A694)=1,IF(COUNTA(Metadata!B694:'Metadata'!P694)=15, "Yes", "One (or more) of these fields are empty"),"")</f>
        <v/>
      </c>
      <c r="D699" t="str">
        <f>IF(COUNTA(Metadata!A694)=1, IF(ISNUMBER(MATCH(LEFT(Metadata!O694,SEARCH(":",Metadata!O694)-1),'Library and Platform Vocabulary'!$A$117:$A$413,0)), "Yes", "No"),"")</f>
        <v/>
      </c>
      <c r="E699" t="str">
        <f ca="1">IF(COUNTA(Metadata!A694)=1,IF(Metadata!N694&gt;TODAY(),"No, date is in the future or is invalid", "Yes"),"")</f>
        <v/>
      </c>
    </row>
    <row r="700" spans="1:5">
      <c r="A700" t="str">
        <f>IF(COUNTA(Metadata!A695)=1,ROW(Metadata!A695),"")</f>
        <v/>
      </c>
      <c r="B700" t="str">
        <f>IF(COUNTA(Metadata!A695)=1,IF(COUNTA(Metadata!L695,Metadata!B695)=2, IF(Metadata!L695=Metadata!B695, "No", "Yes"), "One (or both) of these fields are empty"),"")</f>
        <v/>
      </c>
      <c r="C700" t="str">
        <f>IF(COUNTA(Metadata!A695)=1,IF(COUNTA(Metadata!B695:'Metadata'!P695)=15, "Yes", "One (or more) of these fields are empty"),"")</f>
        <v/>
      </c>
      <c r="D700" t="str">
        <f>IF(COUNTA(Metadata!A695)=1, IF(ISNUMBER(MATCH(LEFT(Metadata!O695,SEARCH(":",Metadata!O695)-1),'Library and Platform Vocabulary'!$A$117:$A$413,0)), "Yes", "No"),"")</f>
        <v/>
      </c>
      <c r="E700" t="str">
        <f ca="1">IF(COUNTA(Metadata!A695)=1,IF(Metadata!N695&gt;TODAY(),"No, date is in the future or is invalid", "Yes"),"")</f>
        <v/>
      </c>
    </row>
    <row r="701" spans="1:5">
      <c r="A701" t="str">
        <f>IF(COUNTA(Metadata!A696)=1,ROW(Metadata!A696),"")</f>
        <v/>
      </c>
      <c r="B701" t="str">
        <f>IF(COUNTA(Metadata!A696)=1,IF(COUNTA(Metadata!L696,Metadata!B696)=2, IF(Metadata!L696=Metadata!B696, "No", "Yes"), "One (or both) of these fields are empty"),"")</f>
        <v/>
      </c>
      <c r="C701" t="str">
        <f>IF(COUNTA(Metadata!A696)=1,IF(COUNTA(Metadata!B696:'Metadata'!P696)=15, "Yes", "One (or more) of these fields are empty"),"")</f>
        <v/>
      </c>
      <c r="D701" t="str">
        <f>IF(COUNTA(Metadata!A696)=1, IF(ISNUMBER(MATCH(LEFT(Metadata!O696,SEARCH(":",Metadata!O696)-1),'Library and Platform Vocabulary'!$A$117:$A$413,0)), "Yes", "No"),"")</f>
        <v/>
      </c>
      <c r="E701" t="str">
        <f ca="1">IF(COUNTA(Metadata!A696)=1,IF(Metadata!N696&gt;TODAY(),"No, date is in the future or is invalid", "Yes"),"")</f>
        <v/>
      </c>
    </row>
    <row r="702" spans="1:5">
      <c r="A702" t="str">
        <f>IF(COUNTA(Metadata!A697)=1,ROW(Metadata!A697),"")</f>
        <v/>
      </c>
      <c r="B702" t="str">
        <f>IF(COUNTA(Metadata!A697)=1,IF(COUNTA(Metadata!L697,Metadata!B697)=2, IF(Metadata!L697=Metadata!B697, "No", "Yes"), "One (or both) of these fields are empty"),"")</f>
        <v/>
      </c>
      <c r="C702" t="str">
        <f>IF(COUNTA(Metadata!A697)=1,IF(COUNTA(Metadata!B697:'Metadata'!P697)=15, "Yes", "One (or more) of these fields are empty"),"")</f>
        <v/>
      </c>
      <c r="D702" t="str">
        <f>IF(COUNTA(Metadata!A697)=1, IF(ISNUMBER(MATCH(LEFT(Metadata!O697,SEARCH(":",Metadata!O697)-1),'Library and Platform Vocabulary'!$A$117:$A$413,0)), "Yes", "No"),"")</f>
        <v/>
      </c>
      <c r="E702" t="str">
        <f ca="1">IF(COUNTA(Metadata!A697)=1,IF(Metadata!N697&gt;TODAY(),"No, date is in the future or is invalid", "Yes"),"")</f>
        <v/>
      </c>
    </row>
    <row r="703" spans="1:5">
      <c r="A703" t="str">
        <f>IF(COUNTA(Metadata!A698)=1,ROW(Metadata!A698),"")</f>
        <v/>
      </c>
      <c r="B703" t="str">
        <f>IF(COUNTA(Metadata!A698)=1,IF(COUNTA(Metadata!L698,Metadata!B698)=2, IF(Metadata!L698=Metadata!B698, "No", "Yes"), "One (or both) of these fields are empty"),"")</f>
        <v/>
      </c>
      <c r="C703" t="str">
        <f>IF(COUNTA(Metadata!A698)=1,IF(COUNTA(Metadata!B698:'Metadata'!P698)=15, "Yes", "One (or more) of these fields are empty"),"")</f>
        <v/>
      </c>
      <c r="D703" t="str">
        <f>IF(COUNTA(Metadata!A698)=1, IF(ISNUMBER(MATCH(LEFT(Metadata!O698,SEARCH(":",Metadata!O698)-1),'Library and Platform Vocabulary'!$A$117:$A$413,0)), "Yes", "No"),"")</f>
        <v/>
      </c>
      <c r="E703" t="str">
        <f ca="1">IF(COUNTA(Metadata!A698)=1,IF(Metadata!N698&gt;TODAY(),"No, date is in the future or is invalid", "Yes"),"")</f>
        <v/>
      </c>
    </row>
    <row r="704" spans="1:5">
      <c r="A704" t="str">
        <f>IF(COUNTA(Metadata!A699)=1,ROW(Metadata!A699),"")</f>
        <v/>
      </c>
      <c r="B704" t="str">
        <f>IF(COUNTA(Metadata!A699)=1,IF(COUNTA(Metadata!L699,Metadata!B699)=2, IF(Metadata!L699=Metadata!B699, "No", "Yes"), "One (or both) of these fields are empty"),"")</f>
        <v/>
      </c>
      <c r="C704" t="str">
        <f>IF(COUNTA(Metadata!A699)=1,IF(COUNTA(Metadata!B699:'Metadata'!P699)=15, "Yes", "One (or more) of these fields are empty"),"")</f>
        <v/>
      </c>
      <c r="D704" t="str">
        <f>IF(COUNTA(Metadata!A699)=1, IF(ISNUMBER(MATCH(LEFT(Metadata!O699,SEARCH(":",Metadata!O699)-1),'Library and Platform Vocabulary'!$A$117:$A$413,0)), "Yes", "No"),"")</f>
        <v/>
      </c>
      <c r="E704" t="str">
        <f ca="1">IF(COUNTA(Metadata!A699)=1,IF(Metadata!N699&gt;TODAY(),"No, date is in the future or is invalid", "Yes"),"")</f>
        <v/>
      </c>
    </row>
    <row r="705" spans="1:5">
      <c r="A705" t="str">
        <f>IF(COUNTA(Metadata!A700)=1,ROW(Metadata!A700),"")</f>
        <v/>
      </c>
      <c r="B705" t="str">
        <f>IF(COUNTA(Metadata!A700)=1,IF(COUNTA(Metadata!L700,Metadata!B700)=2, IF(Metadata!L700=Metadata!B700, "No", "Yes"), "One (or both) of these fields are empty"),"")</f>
        <v/>
      </c>
      <c r="C705" t="str">
        <f>IF(COUNTA(Metadata!A700)=1,IF(COUNTA(Metadata!B700:'Metadata'!P700)=15, "Yes", "One (or more) of these fields are empty"),"")</f>
        <v/>
      </c>
      <c r="D705" t="str">
        <f>IF(COUNTA(Metadata!A700)=1, IF(ISNUMBER(MATCH(LEFT(Metadata!O700,SEARCH(":",Metadata!O700)-1),'Library and Platform Vocabulary'!$A$117:$A$413,0)), "Yes", "No"),"")</f>
        <v/>
      </c>
      <c r="E705" t="str">
        <f ca="1">IF(COUNTA(Metadata!A700)=1,IF(Metadata!N700&gt;TODAY(),"No, date is in the future or is invalid", "Yes"),"")</f>
        <v/>
      </c>
    </row>
    <row r="706" spans="1:5">
      <c r="A706" t="str">
        <f>IF(COUNTA(Metadata!A701)=1,ROW(Metadata!A701),"")</f>
        <v/>
      </c>
      <c r="B706" t="str">
        <f>IF(COUNTA(Metadata!A701)=1,IF(COUNTA(Metadata!L701,Metadata!B701)=2, IF(Metadata!L701=Metadata!B701, "No", "Yes"), "One (or both) of these fields are empty"),"")</f>
        <v/>
      </c>
      <c r="C706" t="str">
        <f>IF(COUNTA(Metadata!A701)=1,IF(COUNTA(Metadata!B701:'Metadata'!P701)=15, "Yes", "One (or more) of these fields are empty"),"")</f>
        <v/>
      </c>
      <c r="D706" t="str">
        <f>IF(COUNTA(Metadata!A701)=1, IF(ISNUMBER(MATCH(LEFT(Metadata!O701,SEARCH(":",Metadata!O701)-1),'Library and Platform Vocabulary'!$A$117:$A$413,0)), "Yes", "No"),"")</f>
        <v/>
      </c>
      <c r="E706" t="str">
        <f ca="1">IF(COUNTA(Metadata!A701)=1,IF(Metadata!N701&gt;TODAY(),"No, date is in the future or is invalid", "Yes"),"")</f>
        <v/>
      </c>
    </row>
    <row r="707" spans="1:5">
      <c r="A707" t="str">
        <f>IF(COUNTA(Metadata!A702)=1,ROW(Metadata!A702),"")</f>
        <v/>
      </c>
      <c r="B707" t="str">
        <f>IF(COUNTA(Metadata!A702)=1,IF(COUNTA(Metadata!L702,Metadata!B702)=2, IF(Metadata!L702=Metadata!B702, "No", "Yes"), "One (or both) of these fields are empty"),"")</f>
        <v/>
      </c>
      <c r="C707" t="str">
        <f>IF(COUNTA(Metadata!A702)=1,IF(COUNTA(Metadata!B702:'Metadata'!P702)=15, "Yes", "One (or more) of these fields are empty"),"")</f>
        <v/>
      </c>
      <c r="D707" t="str">
        <f>IF(COUNTA(Metadata!A702)=1, IF(ISNUMBER(MATCH(LEFT(Metadata!O702,SEARCH(":",Metadata!O702)-1),'Library and Platform Vocabulary'!$A$117:$A$413,0)), "Yes", "No"),"")</f>
        <v/>
      </c>
      <c r="E707" t="str">
        <f ca="1">IF(COUNTA(Metadata!A702)=1,IF(Metadata!N702&gt;TODAY(),"No, date is in the future or is invalid", "Yes"),"")</f>
        <v/>
      </c>
    </row>
    <row r="708" spans="1:5">
      <c r="A708" t="str">
        <f>IF(COUNTA(Metadata!A703)=1,ROW(Metadata!A703),"")</f>
        <v/>
      </c>
      <c r="B708" t="str">
        <f>IF(COUNTA(Metadata!A703)=1,IF(COUNTA(Metadata!L703,Metadata!B703)=2, IF(Metadata!L703=Metadata!B703, "No", "Yes"), "One (or both) of these fields are empty"),"")</f>
        <v/>
      </c>
      <c r="C708" t="str">
        <f>IF(COUNTA(Metadata!A703)=1,IF(COUNTA(Metadata!B703:'Metadata'!P703)=15, "Yes", "One (or more) of these fields are empty"),"")</f>
        <v/>
      </c>
      <c r="D708" t="str">
        <f>IF(COUNTA(Metadata!A703)=1, IF(ISNUMBER(MATCH(LEFT(Metadata!O703,SEARCH(":",Metadata!O703)-1),'Library and Platform Vocabulary'!$A$117:$A$413,0)), "Yes", "No"),"")</f>
        <v/>
      </c>
      <c r="E708" t="str">
        <f ca="1">IF(COUNTA(Metadata!A703)=1,IF(Metadata!N703&gt;TODAY(),"No, date is in the future or is invalid", "Yes"),"")</f>
        <v/>
      </c>
    </row>
    <row r="709" spans="1:5">
      <c r="A709" t="str">
        <f>IF(COUNTA(Metadata!A704)=1,ROW(Metadata!A704),"")</f>
        <v/>
      </c>
      <c r="B709" t="str">
        <f>IF(COUNTA(Metadata!A704)=1,IF(COUNTA(Metadata!L704,Metadata!B704)=2, IF(Metadata!L704=Metadata!B704, "No", "Yes"), "One (or both) of these fields are empty"),"")</f>
        <v/>
      </c>
      <c r="C709" t="str">
        <f>IF(COUNTA(Metadata!A704)=1,IF(COUNTA(Metadata!B704:'Metadata'!P704)=15, "Yes", "One (or more) of these fields are empty"),"")</f>
        <v/>
      </c>
      <c r="D709" t="str">
        <f>IF(COUNTA(Metadata!A704)=1, IF(ISNUMBER(MATCH(LEFT(Metadata!O704,SEARCH(":",Metadata!O704)-1),'Library and Platform Vocabulary'!$A$117:$A$413,0)), "Yes", "No"),"")</f>
        <v/>
      </c>
      <c r="E709" t="str">
        <f ca="1">IF(COUNTA(Metadata!A704)=1,IF(Metadata!N704&gt;TODAY(),"No, date is in the future or is invalid", "Yes"),"")</f>
        <v/>
      </c>
    </row>
    <row r="710" spans="1:5">
      <c r="A710" t="str">
        <f>IF(COUNTA(Metadata!A705)=1,ROW(Metadata!A705),"")</f>
        <v/>
      </c>
      <c r="B710" t="str">
        <f>IF(COUNTA(Metadata!A705)=1,IF(COUNTA(Metadata!L705,Metadata!B705)=2, IF(Metadata!L705=Metadata!B705, "No", "Yes"), "One (or both) of these fields are empty"),"")</f>
        <v/>
      </c>
      <c r="C710" t="str">
        <f>IF(COUNTA(Metadata!A705)=1,IF(COUNTA(Metadata!B705:'Metadata'!P705)=15, "Yes", "One (or more) of these fields are empty"),"")</f>
        <v/>
      </c>
      <c r="D710" t="str">
        <f>IF(COUNTA(Metadata!A705)=1, IF(ISNUMBER(MATCH(LEFT(Metadata!O705,SEARCH(":",Metadata!O705)-1),'Library and Platform Vocabulary'!$A$117:$A$413,0)), "Yes", "No"),"")</f>
        <v/>
      </c>
      <c r="E710" t="str">
        <f ca="1">IF(COUNTA(Metadata!A705)=1,IF(Metadata!N705&gt;TODAY(),"No, date is in the future or is invalid", "Yes"),"")</f>
        <v/>
      </c>
    </row>
    <row r="711" spans="1:5">
      <c r="A711" t="str">
        <f>IF(COUNTA(Metadata!A706)=1,ROW(Metadata!A706),"")</f>
        <v/>
      </c>
      <c r="B711" t="str">
        <f>IF(COUNTA(Metadata!A706)=1,IF(COUNTA(Metadata!L706,Metadata!B706)=2, IF(Metadata!L706=Metadata!B706, "No", "Yes"), "One (or both) of these fields are empty"),"")</f>
        <v/>
      </c>
      <c r="C711" t="str">
        <f>IF(COUNTA(Metadata!A706)=1,IF(COUNTA(Metadata!B706:'Metadata'!P706)=15, "Yes", "One (or more) of these fields are empty"),"")</f>
        <v/>
      </c>
      <c r="D711" t="str">
        <f>IF(COUNTA(Metadata!A706)=1, IF(ISNUMBER(MATCH(LEFT(Metadata!O706,SEARCH(":",Metadata!O706)-1),'Library and Platform Vocabulary'!$A$117:$A$413,0)), "Yes", "No"),"")</f>
        <v/>
      </c>
      <c r="E711" t="str">
        <f ca="1">IF(COUNTA(Metadata!A706)=1,IF(Metadata!N706&gt;TODAY(),"No, date is in the future or is invalid", "Yes"),"")</f>
        <v/>
      </c>
    </row>
    <row r="712" spans="1:5">
      <c r="A712" t="str">
        <f>IF(COUNTA(Metadata!A707)=1,ROW(Metadata!A707),"")</f>
        <v/>
      </c>
      <c r="B712" t="str">
        <f>IF(COUNTA(Metadata!A707)=1,IF(COUNTA(Metadata!L707,Metadata!B707)=2, IF(Metadata!L707=Metadata!B707, "No", "Yes"), "One (or both) of these fields are empty"),"")</f>
        <v/>
      </c>
      <c r="C712" t="str">
        <f>IF(COUNTA(Metadata!A707)=1,IF(COUNTA(Metadata!B707:'Metadata'!P707)=15, "Yes", "One (or more) of these fields are empty"),"")</f>
        <v/>
      </c>
      <c r="D712" t="str">
        <f>IF(COUNTA(Metadata!A707)=1, IF(ISNUMBER(MATCH(LEFT(Metadata!O707,SEARCH(":",Metadata!O707)-1),'Library and Platform Vocabulary'!$A$117:$A$413,0)), "Yes", "No"),"")</f>
        <v/>
      </c>
      <c r="E712" t="str">
        <f ca="1">IF(COUNTA(Metadata!A707)=1,IF(Metadata!N707&gt;TODAY(),"No, date is in the future or is invalid", "Yes"),"")</f>
        <v/>
      </c>
    </row>
    <row r="713" spans="1:5">
      <c r="A713" t="str">
        <f>IF(COUNTA(Metadata!A708)=1,ROW(Metadata!A708),"")</f>
        <v/>
      </c>
      <c r="B713" t="str">
        <f>IF(COUNTA(Metadata!A708)=1,IF(COUNTA(Metadata!L708,Metadata!B708)=2, IF(Metadata!L708=Metadata!B708, "No", "Yes"), "One (or both) of these fields are empty"),"")</f>
        <v/>
      </c>
      <c r="C713" t="str">
        <f>IF(COUNTA(Metadata!A708)=1,IF(COUNTA(Metadata!B708:'Metadata'!P708)=15, "Yes", "One (or more) of these fields are empty"),"")</f>
        <v/>
      </c>
      <c r="D713" t="str">
        <f>IF(COUNTA(Metadata!A708)=1, IF(ISNUMBER(MATCH(LEFT(Metadata!O708,SEARCH(":",Metadata!O708)-1),'Library and Platform Vocabulary'!$A$117:$A$413,0)), "Yes", "No"),"")</f>
        <v/>
      </c>
      <c r="E713" t="str">
        <f ca="1">IF(COUNTA(Metadata!A708)=1,IF(Metadata!N708&gt;TODAY(),"No, date is in the future or is invalid", "Yes"),"")</f>
        <v/>
      </c>
    </row>
    <row r="714" spans="1:5">
      <c r="A714" t="str">
        <f>IF(COUNTA(Metadata!A709)=1,ROW(Metadata!A709),"")</f>
        <v/>
      </c>
      <c r="B714" t="str">
        <f>IF(COUNTA(Metadata!A709)=1,IF(COUNTA(Metadata!L709,Metadata!B709)=2, IF(Metadata!L709=Metadata!B709, "No", "Yes"), "One (or both) of these fields are empty"),"")</f>
        <v/>
      </c>
      <c r="C714" t="str">
        <f>IF(COUNTA(Metadata!A709)=1,IF(COUNTA(Metadata!B709:'Metadata'!P709)=15, "Yes", "One (or more) of these fields are empty"),"")</f>
        <v/>
      </c>
      <c r="D714" t="str">
        <f>IF(COUNTA(Metadata!A709)=1, IF(ISNUMBER(MATCH(LEFT(Metadata!O709,SEARCH(":",Metadata!O709)-1),'Library and Platform Vocabulary'!$A$117:$A$413,0)), "Yes", "No"),"")</f>
        <v/>
      </c>
      <c r="E714" t="str">
        <f ca="1">IF(COUNTA(Metadata!A709)=1,IF(Metadata!N709&gt;TODAY(),"No, date is in the future or is invalid", "Yes"),"")</f>
        <v/>
      </c>
    </row>
    <row r="715" spans="1:5">
      <c r="A715" t="str">
        <f>IF(COUNTA(Metadata!A710)=1,ROW(Metadata!A710),"")</f>
        <v/>
      </c>
      <c r="B715" t="str">
        <f>IF(COUNTA(Metadata!A710)=1,IF(COUNTA(Metadata!L710,Metadata!B710)=2, IF(Metadata!L710=Metadata!B710, "No", "Yes"), "One (or both) of these fields are empty"),"")</f>
        <v/>
      </c>
      <c r="C715" t="str">
        <f>IF(COUNTA(Metadata!A710)=1,IF(COUNTA(Metadata!B710:'Metadata'!P710)=15, "Yes", "One (or more) of these fields are empty"),"")</f>
        <v/>
      </c>
      <c r="D715" t="str">
        <f>IF(COUNTA(Metadata!A710)=1, IF(ISNUMBER(MATCH(LEFT(Metadata!O710,SEARCH(":",Metadata!O710)-1),'Library and Platform Vocabulary'!$A$117:$A$413,0)), "Yes", "No"),"")</f>
        <v/>
      </c>
      <c r="E715" t="str">
        <f ca="1">IF(COUNTA(Metadata!A710)=1,IF(Metadata!N710&gt;TODAY(),"No, date is in the future or is invalid", "Yes"),"")</f>
        <v/>
      </c>
    </row>
    <row r="716" spans="1:5">
      <c r="A716" t="str">
        <f>IF(COUNTA(Metadata!A711)=1,ROW(Metadata!A711),"")</f>
        <v/>
      </c>
      <c r="B716" t="str">
        <f>IF(COUNTA(Metadata!A711)=1,IF(COUNTA(Metadata!L711,Metadata!B711)=2, IF(Metadata!L711=Metadata!B711, "No", "Yes"), "One (or both) of these fields are empty"),"")</f>
        <v/>
      </c>
      <c r="C716" t="str">
        <f>IF(COUNTA(Metadata!A711)=1,IF(COUNTA(Metadata!B711:'Metadata'!P711)=15, "Yes", "One (or more) of these fields are empty"),"")</f>
        <v/>
      </c>
      <c r="D716" t="str">
        <f>IF(COUNTA(Metadata!A711)=1, IF(ISNUMBER(MATCH(LEFT(Metadata!O711,SEARCH(":",Metadata!O711)-1),'Library and Platform Vocabulary'!$A$117:$A$413,0)), "Yes", "No"),"")</f>
        <v/>
      </c>
      <c r="E716" t="str">
        <f ca="1">IF(COUNTA(Metadata!A711)=1,IF(Metadata!N711&gt;TODAY(),"No, date is in the future or is invalid", "Yes"),"")</f>
        <v/>
      </c>
    </row>
    <row r="717" spans="1:5">
      <c r="A717" t="str">
        <f>IF(COUNTA(Metadata!A712)=1,ROW(Metadata!A712),"")</f>
        <v/>
      </c>
      <c r="B717" t="str">
        <f>IF(COUNTA(Metadata!A712)=1,IF(COUNTA(Metadata!L712,Metadata!B712)=2, IF(Metadata!L712=Metadata!B712, "No", "Yes"), "One (or both) of these fields are empty"),"")</f>
        <v/>
      </c>
      <c r="C717" t="str">
        <f>IF(COUNTA(Metadata!A712)=1,IF(COUNTA(Metadata!B712:'Metadata'!P712)=15, "Yes", "One (or more) of these fields are empty"),"")</f>
        <v/>
      </c>
      <c r="D717" t="str">
        <f>IF(COUNTA(Metadata!A712)=1, IF(ISNUMBER(MATCH(LEFT(Metadata!O712,SEARCH(":",Metadata!O712)-1),'Library and Platform Vocabulary'!$A$117:$A$413,0)), "Yes", "No"),"")</f>
        <v/>
      </c>
      <c r="E717" t="str">
        <f ca="1">IF(COUNTA(Metadata!A712)=1,IF(Metadata!N712&gt;TODAY(),"No, date is in the future or is invalid", "Yes"),"")</f>
        <v/>
      </c>
    </row>
    <row r="718" spans="1:5">
      <c r="A718" t="str">
        <f>IF(COUNTA(Metadata!A713)=1,ROW(Metadata!A713),"")</f>
        <v/>
      </c>
      <c r="B718" t="str">
        <f>IF(COUNTA(Metadata!A713)=1,IF(COUNTA(Metadata!L713,Metadata!B713)=2, IF(Metadata!L713=Metadata!B713, "No", "Yes"), "One (or both) of these fields are empty"),"")</f>
        <v/>
      </c>
      <c r="C718" t="str">
        <f>IF(COUNTA(Metadata!A713)=1,IF(COUNTA(Metadata!B713:'Metadata'!P713)=15, "Yes", "One (or more) of these fields are empty"),"")</f>
        <v/>
      </c>
      <c r="D718" t="str">
        <f>IF(COUNTA(Metadata!A713)=1, IF(ISNUMBER(MATCH(LEFT(Metadata!O713,SEARCH(":",Metadata!O713)-1),'Library and Platform Vocabulary'!$A$117:$A$413,0)), "Yes", "No"),"")</f>
        <v/>
      </c>
      <c r="E718" t="str">
        <f ca="1">IF(COUNTA(Metadata!A713)=1,IF(Metadata!N713&gt;TODAY(),"No, date is in the future or is invalid", "Yes"),"")</f>
        <v/>
      </c>
    </row>
    <row r="719" spans="1:5">
      <c r="A719" t="str">
        <f>IF(COUNTA(Metadata!A714)=1,ROW(Metadata!A714),"")</f>
        <v/>
      </c>
      <c r="B719" t="str">
        <f>IF(COUNTA(Metadata!A714)=1,IF(COUNTA(Metadata!L714,Metadata!B714)=2, IF(Metadata!L714=Metadata!B714, "No", "Yes"), "One (or both) of these fields are empty"),"")</f>
        <v/>
      </c>
      <c r="C719" t="str">
        <f>IF(COUNTA(Metadata!A714)=1,IF(COUNTA(Metadata!B714:'Metadata'!P714)=15, "Yes", "One (or more) of these fields are empty"),"")</f>
        <v/>
      </c>
      <c r="D719" t="str">
        <f>IF(COUNTA(Metadata!A714)=1, IF(ISNUMBER(MATCH(LEFT(Metadata!O714,SEARCH(":",Metadata!O714)-1),'Library and Platform Vocabulary'!$A$117:$A$413,0)), "Yes", "No"),"")</f>
        <v/>
      </c>
      <c r="E719" t="str">
        <f ca="1">IF(COUNTA(Metadata!A714)=1,IF(Metadata!N714&gt;TODAY(),"No, date is in the future or is invalid", "Yes"),"")</f>
        <v/>
      </c>
    </row>
    <row r="720" spans="1:5">
      <c r="A720" t="str">
        <f>IF(COUNTA(Metadata!A715)=1,ROW(Metadata!A715),"")</f>
        <v/>
      </c>
      <c r="B720" t="str">
        <f>IF(COUNTA(Metadata!A715)=1,IF(COUNTA(Metadata!L715,Metadata!B715)=2, IF(Metadata!L715=Metadata!B715, "No", "Yes"), "One (or both) of these fields are empty"),"")</f>
        <v/>
      </c>
      <c r="C720" t="str">
        <f>IF(COUNTA(Metadata!A715)=1,IF(COUNTA(Metadata!B715:'Metadata'!P715)=15, "Yes", "One (or more) of these fields are empty"),"")</f>
        <v/>
      </c>
      <c r="D720" t="str">
        <f>IF(COUNTA(Metadata!A715)=1, IF(ISNUMBER(MATCH(LEFT(Metadata!O715,SEARCH(":",Metadata!O715)-1),'Library and Platform Vocabulary'!$A$117:$A$413,0)), "Yes", "No"),"")</f>
        <v/>
      </c>
      <c r="E720" t="str">
        <f ca="1">IF(COUNTA(Metadata!A715)=1,IF(Metadata!N715&gt;TODAY(),"No, date is in the future or is invalid", "Yes"),"")</f>
        <v/>
      </c>
    </row>
    <row r="721" spans="1:5">
      <c r="A721" t="str">
        <f>IF(COUNTA(Metadata!A716)=1,ROW(Metadata!A716),"")</f>
        <v/>
      </c>
      <c r="B721" t="str">
        <f>IF(COUNTA(Metadata!A716)=1,IF(COUNTA(Metadata!L716,Metadata!B716)=2, IF(Metadata!L716=Metadata!B716, "No", "Yes"), "One (or both) of these fields are empty"),"")</f>
        <v/>
      </c>
      <c r="C721" t="str">
        <f>IF(COUNTA(Metadata!A716)=1,IF(COUNTA(Metadata!B716:'Metadata'!P716)=15, "Yes", "One (or more) of these fields are empty"),"")</f>
        <v/>
      </c>
      <c r="D721" t="str">
        <f>IF(COUNTA(Metadata!A716)=1, IF(ISNUMBER(MATCH(LEFT(Metadata!O716,SEARCH(":",Metadata!O716)-1),'Library and Platform Vocabulary'!$A$117:$A$413,0)), "Yes", "No"),"")</f>
        <v/>
      </c>
      <c r="E721" t="str">
        <f ca="1">IF(COUNTA(Metadata!A716)=1,IF(Metadata!N716&gt;TODAY(),"No, date is in the future or is invalid", "Yes"),"")</f>
        <v/>
      </c>
    </row>
    <row r="722" spans="1:5">
      <c r="A722" t="str">
        <f>IF(COUNTA(Metadata!A717)=1,ROW(Metadata!A717),"")</f>
        <v/>
      </c>
      <c r="B722" t="str">
        <f>IF(COUNTA(Metadata!A717)=1,IF(COUNTA(Metadata!L717,Metadata!B717)=2, IF(Metadata!L717=Metadata!B717, "No", "Yes"), "One (or both) of these fields are empty"),"")</f>
        <v/>
      </c>
      <c r="C722" t="str">
        <f>IF(COUNTA(Metadata!A717)=1,IF(COUNTA(Metadata!B717:'Metadata'!P717)=15, "Yes", "One (or more) of these fields are empty"),"")</f>
        <v/>
      </c>
      <c r="D722" t="str">
        <f>IF(COUNTA(Metadata!A717)=1, IF(ISNUMBER(MATCH(LEFT(Metadata!O717,SEARCH(":",Metadata!O717)-1),'Library and Platform Vocabulary'!$A$117:$A$413,0)), "Yes", "No"),"")</f>
        <v/>
      </c>
      <c r="E722" t="str">
        <f ca="1">IF(COUNTA(Metadata!A717)=1,IF(Metadata!N717&gt;TODAY(),"No, date is in the future or is invalid", "Yes"),"")</f>
        <v/>
      </c>
    </row>
    <row r="723" spans="1:5">
      <c r="A723" t="str">
        <f>IF(COUNTA(Metadata!A718)=1,ROW(Metadata!A718),"")</f>
        <v/>
      </c>
      <c r="B723" t="str">
        <f>IF(COUNTA(Metadata!A718)=1,IF(COUNTA(Metadata!L718,Metadata!B718)=2, IF(Metadata!L718=Metadata!B718, "No", "Yes"), "One (or both) of these fields are empty"),"")</f>
        <v/>
      </c>
      <c r="C723" t="str">
        <f>IF(COUNTA(Metadata!A718)=1,IF(COUNTA(Metadata!B718:'Metadata'!P718)=15, "Yes", "One (or more) of these fields are empty"),"")</f>
        <v/>
      </c>
      <c r="D723" t="str">
        <f>IF(COUNTA(Metadata!A718)=1, IF(ISNUMBER(MATCH(LEFT(Metadata!O718,SEARCH(":",Metadata!O718)-1),'Library and Platform Vocabulary'!$A$117:$A$413,0)), "Yes", "No"),"")</f>
        <v/>
      </c>
      <c r="E723" t="str">
        <f ca="1">IF(COUNTA(Metadata!A718)=1,IF(Metadata!N718&gt;TODAY(),"No, date is in the future or is invalid", "Yes"),"")</f>
        <v/>
      </c>
    </row>
    <row r="724" spans="1:5">
      <c r="A724" t="str">
        <f>IF(COUNTA(Metadata!A719)=1,ROW(Metadata!A719),"")</f>
        <v/>
      </c>
      <c r="B724" t="str">
        <f>IF(COUNTA(Metadata!A719)=1,IF(COUNTA(Metadata!L719,Metadata!B719)=2, IF(Metadata!L719=Metadata!B719, "No", "Yes"), "One (or both) of these fields are empty"),"")</f>
        <v/>
      </c>
      <c r="C724" t="str">
        <f>IF(COUNTA(Metadata!A719)=1,IF(COUNTA(Metadata!B719:'Metadata'!P719)=15, "Yes", "One (or more) of these fields are empty"),"")</f>
        <v/>
      </c>
      <c r="D724" t="str">
        <f>IF(COUNTA(Metadata!A719)=1, IF(ISNUMBER(MATCH(LEFT(Metadata!O719,SEARCH(":",Metadata!O719)-1),'Library and Platform Vocabulary'!$A$117:$A$413,0)), "Yes", "No"),"")</f>
        <v/>
      </c>
      <c r="E724" t="str">
        <f ca="1">IF(COUNTA(Metadata!A719)=1,IF(Metadata!N719&gt;TODAY(),"No, date is in the future or is invalid", "Yes"),"")</f>
        <v/>
      </c>
    </row>
    <row r="725" spans="1:5">
      <c r="A725" t="str">
        <f>IF(COUNTA(Metadata!A720)=1,ROW(Metadata!A720),"")</f>
        <v/>
      </c>
      <c r="B725" t="str">
        <f>IF(COUNTA(Metadata!A720)=1,IF(COUNTA(Metadata!L720,Metadata!B720)=2, IF(Metadata!L720=Metadata!B720, "No", "Yes"), "One (or both) of these fields are empty"),"")</f>
        <v/>
      </c>
      <c r="C725" t="str">
        <f>IF(COUNTA(Metadata!A720)=1,IF(COUNTA(Metadata!B720:'Metadata'!P720)=15, "Yes", "One (or more) of these fields are empty"),"")</f>
        <v/>
      </c>
      <c r="D725" t="str">
        <f>IF(COUNTA(Metadata!A720)=1, IF(ISNUMBER(MATCH(LEFT(Metadata!O720,SEARCH(":",Metadata!O720)-1),'Library and Platform Vocabulary'!$A$117:$A$413,0)), "Yes", "No"),"")</f>
        <v/>
      </c>
      <c r="E725" t="str">
        <f ca="1">IF(COUNTA(Metadata!A720)=1,IF(Metadata!N720&gt;TODAY(),"No, date is in the future or is invalid", "Yes"),"")</f>
        <v/>
      </c>
    </row>
    <row r="726" spans="1:5">
      <c r="A726" t="str">
        <f>IF(COUNTA(Metadata!A721)=1,ROW(Metadata!A721),"")</f>
        <v/>
      </c>
      <c r="B726" t="str">
        <f>IF(COUNTA(Metadata!A721)=1,IF(COUNTA(Metadata!L721,Metadata!B721)=2, IF(Metadata!L721=Metadata!B721, "No", "Yes"), "One (or both) of these fields are empty"),"")</f>
        <v/>
      </c>
      <c r="C726" t="str">
        <f>IF(COUNTA(Metadata!A721)=1,IF(COUNTA(Metadata!B721:'Metadata'!P721)=15, "Yes", "One (or more) of these fields are empty"),"")</f>
        <v/>
      </c>
      <c r="D726" t="str">
        <f>IF(COUNTA(Metadata!A721)=1, IF(ISNUMBER(MATCH(LEFT(Metadata!O721,SEARCH(":",Metadata!O721)-1),'Library and Platform Vocabulary'!$A$117:$A$413,0)), "Yes", "No"),"")</f>
        <v/>
      </c>
      <c r="E726" t="str">
        <f ca="1">IF(COUNTA(Metadata!A721)=1,IF(Metadata!N721&gt;TODAY(),"No, date is in the future or is invalid", "Yes"),"")</f>
        <v/>
      </c>
    </row>
    <row r="727" spans="1:5">
      <c r="A727" t="str">
        <f>IF(COUNTA(Metadata!A722)=1,ROW(Metadata!A722),"")</f>
        <v/>
      </c>
      <c r="B727" t="str">
        <f>IF(COUNTA(Metadata!A722)=1,IF(COUNTA(Metadata!L722,Metadata!B722)=2, IF(Metadata!L722=Metadata!B722, "No", "Yes"), "One (or both) of these fields are empty"),"")</f>
        <v/>
      </c>
      <c r="C727" t="str">
        <f>IF(COUNTA(Metadata!A722)=1,IF(COUNTA(Metadata!B722:'Metadata'!P722)=15, "Yes", "One (or more) of these fields are empty"),"")</f>
        <v/>
      </c>
      <c r="D727" t="str">
        <f>IF(COUNTA(Metadata!A722)=1, IF(ISNUMBER(MATCH(LEFT(Metadata!O722,SEARCH(":",Metadata!O722)-1),'Library and Platform Vocabulary'!$A$117:$A$413,0)), "Yes", "No"),"")</f>
        <v/>
      </c>
      <c r="E727" t="str">
        <f ca="1">IF(COUNTA(Metadata!A722)=1,IF(Metadata!N722&gt;TODAY(),"No, date is in the future or is invalid", "Yes"),"")</f>
        <v/>
      </c>
    </row>
    <row r="728" spans="1:5">
      <c r="A728" t="str">
        <f>IF(COUNTA(Metadata!A723)=1,ROW(Metadata!A723),"")</f>
        <v/>
      </c>
      <c r="B728" t="str">
        <f>IF(COUNTA(Metadata!A723)=1,IF(COUNTA(Metadata!L723,Metadata!B723)=2, IF(Metadata!L723=Metadata!B723, "No", "Yes"), "One (or both) of these fields are empty"),"")</f>
        <v/>
      </c>
      <c r="C728" t="str">
        <f>IF(COUNTA(Metadata!A723)=1,IF(COUNTA(Metadata!B723:'Metadata'!P723)=15, "Yes", "One (or more) of these fields are empty"),"")</f>
        <v/>
      </c>
      <c r="D728" t="str">
        <f>IF(COUNTA(Metadata!A723)=1, IF(ISNUMBER(MATCH(LEFT(Metadata!O723,SEARCH(":",Metadata!O723)-1),'Library and Platform Vocabulary'!$A$117:$A$413,0)), "Yes", "No"),"")</f>
        <v/>
      </c>
      <c r="E728" t="str">
        <f ca="1">IF(COUNTA(Metadata!A723)=1,IF(Metadata!N723&gt;TODAY(),"No, date is in the future or is invalid", "Yes"),"")</f>
        <v/>
      </c>
    </row>
    <row r="729" spans="1:5">
      <c r="A729" t="str">
        <f>IF(COUNTA(Metadata!A724)=1,ROW(Metadata!A724),"")</f>
        <v/>
      </c>
      <c r="B729" t="str">
        <f>IF(COUNTA(Metadata!A724)=1,IF(COUNTA(Metadata!L724,Metadata!B724)=2, IF(Metadata!L724=Metadata!B724, "No", "Yes"), "One (or both) of these fields are empty"),"")</f>
        <v/>
      </c>
      <c r="C729" t="str">
        <f>IF(COUNTA(Metadata!A724)=1,IF(COUNTA(Metadata!B724:'Metadata'!P724)=15, "Yes", "One (or more) of these fields are empty"),"")</f>
        <v/>
      </c>
      <c r="D729" t="str">
        <f>IF(COUNTA(Metadata!A724)=1, IF(ISNUMBER(MATCH(LEFT(Metadata!O724,SEARCH(":",Metadata!O724)-1),'Library and Platform Vocabulary'!$A$117:$A$413,0)), "Yes", "No"),"")</f>
        <v/>
      </c>
      <c r="E729" t="str">
        <f ca="1">IF(COUNTA(Metadata!A724)=1,IF(Metadata!N724&gt;TODAY(),"No, date is in the future or is invalid", "Yes"),"")</f>
        <v/>
      </c>
    </row>
    <row r="730" spans="1:5">
      <c r="A730" t="str">
        <f>IF(COUNTA(Metadata!A725)=1,ROW(Metadata!A725),"")</f>
        <v/>
      </c>
      <c r="B730" t="str">
        <f>IF(COUNTA(Metadata!A725)=1,IF(COUNTA(Metadata!L725,Metadata!B725)=2, IF(Metadata!L725=Metadata!B725, "No", "Yes"), "One (or both) of these fields are empty"),"")</f>
        <v/>
      </c>
      <c r="C730" t="str">
        <f>IF(COUNTA(Metadata!A725)=1,IF(COUNTA(Metadata!B725:'Metadata'!P725)=15, "Yes", "One (or more) of these fields are empty"),"")</f>
        <v/>
      </c>
      <c r="D730" t="str">
        <f>IF(COUNTA(Metadata!A725)=1, IF(ISNUMBER(MATCH(LEFT(Metadata!O725,SEARCH(":",Metadata!O725)-1),'Library and Platform Vocabulary'!$A$117:$A$413,0)), "Yes", "No"),"")</f>
        <v/>
      </c>
      <c r="E730" t="str">
        <f ca="1">IF(COUNTA(Metadata!A725)=1,IF(Metadata!N725&gt;TODAY(),"No, date is in the future or is invalid", "Yes"),"")</f>
        <v/>
      </c>
    </row>
    <row r="731" spans="1:5">
      <c r="A731" t="str">
        <f>IF(COUNTA(Metadata!A726)=1,ROW(Metadata!A726),"")</f>
        <v/>
      </c>
      <c r="B731" t="str">
        <f>IF(COUNTA(Metadata!A726)=1,IF(COUNTA(Metadata!L726,Metadata!B726)=2, IF(Metadata!L726=Metadata!B726, "No", "Yes"), "One (or both) of these fields are empty"),"")</f>
        <v/>
      </c>
      <c r="C731" t="str">
        <f>IF(COUNTA(Metadata!A726)=1,IF(COUNTA(Metadata!B726:'Metadata'!P726)=15, "Yes", "One (or more) of these fields are empty"),"")</f>
        <v/>
      </c>
      <c r="D731" t="str">
        <f>IF(COUNTA(Metadata!A726)=1, IF(ISNUMBER(MATCH(LEFT(Metadata!O726,SEARCH(":",Metadata!O726)-1),'Library and Platform Vocabulary'!$A$117:$A$413,0)), "Yes", "No"),"")</f>
        <v/>
      </c>
      <c r="E731" t="str">
        <f ca="1">IF(COUNTA(Metadata!A726)=1,IF(Metadata!N726&gt;TODAY(),"No, date is in the future or is invalid", "Yes"),"")</f>
        <v/>
      </c>
    </row>
    <row r="732" spans="1:5">
      <c r="A732" t="str">
        <f>IF(COUNTA(Metadata!A727)=1,ROW(Metadata!A727),"")</f>
        <v/>
      </c>
      <c r="B732" t="str">
        <f>IF(COUNTA(Metadata!A727)=1,IF(COUNTA(Metadata!L727,Metadata!B727)=2, IF(Metadata!L727=Metadata!B727, "No", "Yes"), "One (or both) of these fields are empty"),"")</f>
        <v/>
      </c>
      <c r="C732" t="str">
        <f>IF(COUNTA(Metadata!A727)=1,IF(COUNTA(Metadata!B727:'Metadata'!P727)=15, "Yes", "One (or more) of these fields are empty"),"")</f>
        <v/>
      </c>
      <c r="D732" t="str">
        <f>IF(COUNTA(Metadata!A727)=1, IF(ISNUMBER(MATCH(LEFT(Metadata!O727,SEARCH(":",Metadata!O727)-1),'Library and Platform Vocabulary'!$A$117:$A$413,0)), "Yes", "No"),"")</f>
        <v/>
      </c>
      <c r="E732" t="str">
        <f ca="1">IF(COUNTA(Metadata!A727)=1,IF(Metadata!N727&gt;TODAY(),"No, date is in the future or is invalid", "Yes"),"")</f>
        <v/>
      </c>
    </row>
    <row r="733" spans="1:5">
      <c r="A733" t="str">
        <f>IF(COUNTA(Metadata!A728)=1,ROW(Metadata!A728),"")</f>
        <v/>
      </c>
      <c r="B733" t="str">
        <f>IF(COUNTA(Metadata!A728)=1,IF(COUNTA(Metadata!L728,Metadata!B728)=2, IF(Metadata!L728=Metadata!B728, "No", "Yes"), "One (or both) of these fields are empty"),"")</f>
        <v/>
      </c>
      <c r="C733" t="str">
        <f>IF(COUNTA(Metadata!A728)=1,IF(COUNTA(Metadata!B728:'Metadata'!P728)=15, "Yes", "One (or more) of these fields are empty"),"")</f>
        <v/>
      </c>
      <c r="D733" t="str">
        <f>IF(COUNTA(Metadata!A728)=1, IF(ISNUMBER(MATCH(LEFT(Metadata!O728,SEARCH(":",Metadata!O728)-1),'Library and Platform Vocabulary'!$A$117:$A$413,0)), "Yes", "No"),"")</f>
        <v/>
      </c>
      <c r="E733" t="str">
        <f ca="1">IF(COUNTA(Metadata!A728)=1,IF(Metadata!N728&gt;TODAY(),"No, date is in the future or is invalid", "Yes"),"")</f>
        <v/>
      </c>
    </row>
    <row r="734" spans="1:5">
      <c r="A734" t="str">
        <f>IF(COUNTA(Metadata!A729)=1,ROW(Metadata!A729),"")</f>
        <v/>
      </c>
      <c r="B734" t="str">
        <f>IF(COUNTA(Metadata!A729)=1,IF(COUNTA(Metadata!L729,Metadata!B729)=2, IF(Metadata!L729=Metadata!B729, "No", "Yes"), "One (or both) of these fields are empty"),"")</f>
        <v/>
      </c>
      <c r="C734" t="str">
        <f>IF(COUNTA(Metadata!A729)=1,IF(COUNTA(Metadata!B729:'Metadata'!P729)=15, "Yes", "One (or more) of these fields are empty"),"")</f>
        <v/>
      </c>
      <c r="D734" t="str">
        <f>IF(COUNTA(Metadata!A729)=1, IF(ISNUMBER(MATCH(LEFT(Metadata!O729,SEARCH(":",Metadata!O729)-1),'Library and Platform Vocabulary'!$A$117:$A$413,0)), "Yes", "No"),"")</f>
        <v/>
      </c>
      <c r="E734" t="str">
        <f ca="1">IF(COUNTA(Metadata!A729)=1,IF(Metadata!N729&gt;TODAY(),"No, date is in the future or is invalid", "Yes"),"")</f>
        <v/>
      </c>
    </row>
    <row r="735" spans="1:5">
      <c r="A735" t="str">
        <f>IF(COUNTA(Metadata!A730)=1,ROW(Metadata!A730),"")</f>
        <v/>
      </c>
      <c r="B735" t="str">
        <f>IF(COUNTA(Metadata!A730)=1,IF(COUNTA(Metadata!L730,Metadata!B730)=2, IF(Metadata!L730=Metadata!B730, "No", "Yes"), "One (or both) of these fields are empty"),"")</f>
        <v/>
      </c>
      <c r="C735" t="str">
        <f>IF(COUNTA(Metadata!A730)=1,IF(COUNTA(Metadata!B730:'Metadata'!P730)=15, "Yes", "One (or more) of these fields are empty"),"")</f>
        <v/>
      </c>
      <c r="D735" t="str">
        <f>IF(COUNTA(Metadata!A730)=1, IF(ISNUMBER(MATCH(LEFT(Metadata!O730,SEARCH(":",Metadata!O730)-1),'Library and Platform Vocabulary'!$A$117:$A$413,0)), "Yes", "No"),"")</f>
        <v/>
      </c>
      <c r="E735" t="str">
        <f ca="1">IF(COUNTA(Metadata!A730)=1,IF(Metadata!N730&gt;TODAY(),"No, date is in the future or is invalid", "Yes"),"")</f>
        <v/>
      </c>
    </row>
    <row r="736" spans="1:5">
      <c r="A736" t="str">
        <f>IF(COUNTA(Metadata!A731)=1,ROW(Metadata!A731),"")</f>
        <v/>
      </c>
      <c r="B736" t="str">
        <f>IF(COUNTA(Metadata!A731)=1,IF(COUNTA(Metadata!L731,Metadata!B731)=2, IF(Metadata!L731=Metadata!B731, "No", "Yes"), "One (or both) of these fields are empty"),"")</f>
        <v/>
      </c>
      <c r="C736" t="str">
        <f>IF(COUNTA(Metadata!A731)=1,IF(COUNTA(Metadata!B731:'Metadata'!P731)=15, "Yes", "One (or more) of these fields are empty"),"")</f>
        <v/>
      </c>
      <c r="D736" t="str">
        <f>IF(COUNTA(Metadata!A731)=1, IF(ISNUMBER(MATCH(LEFT(Metadata!O731,SEARCH(":",Metadata!O731)-1),'Library and Platform Vocabulary'!$A$117:$A$413,0)), "Yes", "No"),"")</f>
        <v/>
      </c>
      <c r="E736" t="str">
        <f ca="1">IF(COUNTA(Metadata!A731)=1,IF(Metadata!N731&gt;TODAY(),"No, date is in the future or is invalid", "Yes"),"")</f>
        <v/>
      </c>
    </row>
    <row r="737" spans="1:5">
      <c r="A737" t="str">
        <f>IF(COUNTA(Metadata!A732)=1,ROW(Metadata!A732),"")</f>
        <v/>
      </c>
      <c r="B737" t="str">
        <f>IF(COUNTA(Metadata!A732)=1,IF(COUNTA(Metadata!L732,Metadata!B732)=2, IF(Metadata!L732=Metadata!B732, "No", "Yes"), "One (or both) of these fields are empty"),"")</f>
        <v/>
      </c>
      <c r="C737" t="str">
        <f>IF(COUNTA(Metadata!A732)=1,IF(COUNTA(Metadata!B732:'Metadata'!P732)=15, "Yes", "One (or more) of these fields are empty"),"")</f>
        <v/>
      </c>
      <c r="D737" t="str">
        <f>IF(COUNTA(Metadata!A732)=1, IF(ISNUMBER(MATCH(LEFT(Metadata!O732,SEARCH(":",Metadata!O732)-1),'Library and Platform Vocabulary'!$A$117:$A$413,0)), "Yes", "No"),"")</f>
        <v/>
      </c>
      <c r="E737" t="str">
        <f ca="1">IF(COUNTA(Metadata!A732)=1,IF(Metadata!N732&gt;TODAY(),"No, date is in the future or is invalid", "Yes"),"")</f>
        <v/>
      </c>
    </row>
    <row r="738" spans="1:5">
      <c r="A738" t="str">
        <f>IF(COUNTA(Metadata!A733)=1,ROW(Metadata!A733),"")</f>
        <v/>
      </c>
      <c r="B738" t="str">
        <f>IF(COUNTA(Metadata!A733)=1,IF(COUNTA(Metadata!L733,Metadata!B733)=2, IF(Metadata!L733=Metadata!B733, "No", "Yes"), "One (or both) of these fields are empty"),"")</f>
        <v/>
      </c>
      <c r="C738" t="str">
        <f>IF(COUNTA(Metadata!A733)=1,IF(COUNTA(Metadata!B733:'Metadata'!P733)=15, "Yes", "One (or more) of these fields are empty"),"")</f>
        <v/>
      </c>
      <c r="D738" t="str">
        <f>IF(COUNTA(Metadata!A733)=1, IF(ISNUMBER(MATCH(LEFT(Metadata!O733,SEARCH(":",Metadata!O733)-1),'Library and Platform Vocabulary'!$A$117:$A$413,0)), "Yes", "No"),"")</f>
        <v/>
      </c>
      <c r="E738" t="str">
        <f ca="1">IF(COUNTA(Metadata!A733)=1,IF(Metadata!N733&gt;TODAY(),"No, date is in the future or is invalid", "Yes"),"")</f>
        <v/>
      </c>
    </row>
    <row r="739" spans="1:5">
      <c r="A739" t="str">
        <f>IF(COUNTA(Metadata!A734)=1,ROW(Metadata!A734),"")</f>
        <v/>
      </c>
      <c r="B739" t="str">
        <f>IF(COUNTA(Metadata!A734)=1,IF(COUNTA(Metadata!L734,Metadata!B734)=2, IF(Metadata!L734=Metadata!B734, "No", "Yes"), "One (or both) of these fields are empty"),"")</f>
        <v/>
      </c>
      <c r="C739" t="str">
        <f>IF(COUNTA(Metadata!A734)=1,IF(COUNTA(Metadata!B734:'Metadata'!P734)=15, "Yes", "One (or more) of these fields are empty"),"")</f>
        <v/>
      </c>
      <c r="D739" t="str">
        <f>IF(COUNTA(Metadata!A734)=1, IF(ISNUMBER(MATCH(LEFT(Metadata!O734,SEARCH(":",Metadata!O734)-1),'Library and Platform Vocabulary'!$A$117:$A$413,0)), "Yes", "No"),"")</f>
        <v/>
      </c>
      <c r="E739" t="str">
        <f ca="1">IF(COUNTA(Metadata!A734)=1,IF(Metadata!N734&gt;TODAY(),"No, date is in the future or is invalid", "Yes"),"")</f>
        <v/>
      </c>
    </row>
    <row r="740" spans="1:5">
      <c r="A740" t="str">
        <f>IF(COUNTA(Metadata!A735)=1,ROW(Metadata!A735),"")</f>
        <v/>
      </c>
      <c r="B740" t="str">
        <f>IF(COUNTA(Metadata!A735)=1,IF(COUNTA(Metadata!L735,Metadata!B735)=2, IF(Metadata!L735=Metadata!B735, "No", "Yes"), "One (or both) of these fields are empty"),"")</f>
        <v/>
      </c>
      <c r="C740" t="str">
        <f>IF(COUNTA(Metadata!A735)=1,IF(COUNTA(Metadata!B735:'Metadata'!P735)=15, "Yes", "One (or more) of these fields are empty"),"")</f>
        <v/>
      </c>
      <c r="D740" t="str">
        <f>IF(COUNTA(Metadata!A735)=1, IF(ISNUMBER(MATCH(LEFT(Metadata!O735,SEARCH(":",Metadata!O735)-1),'Library and Platform Vocabulary'!$A$117:$A$413,0)), "Yes", "No"),"")</f>
        <v/>
      </c>
      <c r="E740" t="str">
        <f ca="1">IF(COUNTA(Metadata!A735)=1,IF(Metadata!N735&gt;TODAY(),"No, date is in the future or is invalid", "Yes"),"")</f>
        <v/>
      </c>
    </row>
    <row r="741" spans="1:5">
      <c r="A741" t="str">
        <f>IF(COUNTA(Metadata!A736)=1,ROW(Metadata!A736),"")</f>
        <v/>
      </c>
      <c r="B741" t="str">
        <f>IF(COUNTA(Metadata!A736)=1,IF(COUNTA(Metadata!L736,Metadata!B736)=2, IF(Metadata!L736=Metadata!B736, "No", "Yes"), "One (or both) of these fields are empty"),"")</f>
        <v/>
      </c>
      <c r="C741" t="str">
        <f>IF(COUNTA(Metadata!A736)=1,IF(COUNTA(Metadata!B736:'Metadata'!P736)=15, "Yes", "One (or more) of these fields are empty"),"")</f>
        <v/>
      </c>
      <c r="D741" t="str">
        <f>IF(COUNTA(Metadata!A736)=1, IF(ISNUMBER(MATCH(LEFT(Metadata!O736,SEARCH(":",Metadata!O736)-1),'Library and Platform Vocabulary'!$A$117:$A$413,0)), "Yes", "No"),"")</f>
        <v/>
      </c>
      <c r="E741" t="str">
        <f ca="1">IF(COUNTA(Metadata!A736)=1,IF(Metadata!N736&gt;TODAY(),"No, date is in the future or is invalid", "Yes"),"")</f>
        <v/>
      </c>
    </row>
    <row r="742" spans="1:5">
      <c r="A742" t="str">
        <f>IF(COUNTA(Metadata!A737)=1,ROW(Metadata!A737),"")</f>
        <v/>
      </c>
      <c r="B742" t="str">
        <f>IF(COUNTA(Metadata!A737)=1,IF(COUNTA(Metadata!L737,Metadata!B737)=2, IF(Metadata!L737=Metadata!B737, "No", "Yes"), "One (or both) of these fields are empty"),"")</f>
        <v/>
      </c>
      <c r="C742" t="str">
        <f>IF(COUNTA(Metadata!A737)=1,IF(COUNTA(Metadata!B737:'Metadata'!P737)=15, "Yes", "One (or more) of these fields are empty"),"")</f>
        <v/>
      </c>
      <c r="D742" t="str">
        <f>IF(COUNTA(Metadata!A737)=1, IF(ISNUMBER(MATCH(LEFT(Metadata!O737,SEARCH(":",Metadata!O737)-1),'Library and Platform Vocabulary'!$A$117:$A$413,0)), "Yes", "No"),"")</f>
        <v/>
      </c>
      <c r="E742" t="str">
        <f ca="1">IF(COUNTA(Metadata!A737)=1,IF(Metadata!N737&gt;TODAY(),"No, date is in the future or is invalid", "Yes"),"")</f>
        <v/>
      </c>
    </row>
    <row r="743" spans="1:5">
      <c r="A743" t="str">
        <f>IF(COUNTA(Metadata!A738)=1,ROW(Metadata!A738),"")</f>
        <v/>
      </c>
      <c r="B743" t="str">
        <f>IF(COUNTA(Metadata!A738)=1,IF(COUNTA(Metadata!L738,Metadata!B738)=2, IF(Metadata!L738=Metadata!B738, "No", "Yes"), "One (or both) of these fields are empty"),"")</f>
        <v/>
      </c>
      <c r="C743" t="str">
        <f>IF(COUNTA(Metadata!A738)=1,IF(COUNTA(Metadata!B738:'Metadata'!P738)=15, "Yes", "One (or more) of these fields are empty"),"")</f>
        <v/>
      </c>
      <c r="D743" t="str">
        <f>IF(COUNTA(Metadata!A738)=1, IF(ISNUMBER(MATCH(LEFT(Metadata!O738,SEARCH(":",Metadata!O738)-1),'Library and Platform Vocabulary'!$A$117:$A$413,0)), "Yes", "No"),"")</f>
        <v/>
      </c>
      <c r="E743" t="str">
        <f ca="1">IF(COUNTA(Metadata!A738)=1,IF(Metadata!N738&gt;TODAY(),"No, date is in the future or is invalid", "Yes"),"")</f>
        <v/>
      </c>
    </row>
    <row r="744" spans="1:5">
      <c r="A744" t="str">
        <f>IF(COUNTA(Metadata!A739)=1,ROW(Metadata!A739),"")</f>
        <v/>
      </c>
      <c r="B744" t="str">
        <f>IF(COUNTA(Metadata!A739)=1,IF(COUNTA(Metadata!L739,Metadata!B739)=2, IF(Metadata!L739=Metadata!B739, "No", "Yes"), "One (or both) of these fields are empty"),"")</f>
        <v/>
      </c>
      <c r="C744" t="str">
        <f>IF(COUNTA(Metadata!A739)=1,IF(COUNTA(Metadata!B739:'Metadata'!P739)=15, "Yes", "One (or more) of these fields are empty"),"")</f>
        <v/>
      </c>
      <c r="D744" t="str">
        <f>IF(COUNTA(Metadata!A739)=1, IF(ISNUMBER(MATCH(LEFT(Metadata!O739,SEARCH(":",Metadata!O739)-1),'Library and Platform Vocabulary'!$A$117:$A$413,0)), "Yes", "No"),"")</f>
        <v/>
      </c>
      <c r="E744" t="str">
        <f ca="1">IF(COUNTA(Metadata!A739)=1,IF(Metadata!N739&gt;TODAY(),"No, date is in the future or is invalid", "Yes"),"")</f>
        <v/>
      </c>
    </row>
    <row r="745" spans="1:5">
      <c r="A745" t="str">
        <f>IF(COUNTA(Metadata!A740)=1,ROW(Metadata!A740),"")</f>
        <v/>
      </c>
      <c r="B745" t="str">
        <f>IF(COUNTA(Metadata!A740)=1,IF(COUNTA(Metadata!L740,Metadata!B740)=2, IF(Metadata!L740=Metadata!B740, "No", "Yes"), "One (or both) of these fields are empty"),"")</f>
        <v/>
      </c>
      <c r="C745" t="str">
        <f>IF(COUNTA(Metadata!A740)=1,IF(COUNTA(Metadata!B740:'Metadata'!P740)=15, "Yes", "One (or more) of these fields are empty"),"")</f>
        <v/>
      </c>
      <c r="D745" t="str">
        <f>IF(COUNTA(Metadata!A740)=1, IF(ISNUMBER(MATCH(LEFT(Metadata!O740,SEARCH(":",Metadata!O740)-1),'Library and Platform Vocabulary'!$A$117:$A$413,0)), "Yes", "No"),"")</f>
        <v/>
      </c>
      <c r="E745" t="str">
        <f ca="1">IF(COUNTA(Metadata!A740)=1,IF(Metadata!N740&gt;TODAY(),"No, date is in the future or is invalid", "Yes"),"")</f>
        <v/>
      </c>
    </row>
    <row r="746" spans="1:5">
      <c r="A746" t="str">
        <f>IF(COUNTA(Metadata!A741)=1,ROW(Metadata!A741),"")</f>
        <v/>
      </c>
      <c r="B746" t="str">
        <f>IF(COUNTA(Metadata!A741)=1,IF(COUNTA(Metadata!L741,Metadata!B741)=2, IF(Metadata!L741=Metadata!B741, "No", "Yes"), "One (or both) of these fields are empty"),"")</f>
        <v/>
      </c>
      <c r="C746" t="str">
        <f>IF(COUNTA(Metadata!A741)=1,IF(COUNTA(Metadata!B741:'Metadata'!P741)=15, "Yes", "One (or more) of these fields are empty"),"")</f>
        <v/>
      </c>
      <c r="D746" t="str">
        <f>IF(COUNTA(Metadata!A741)=1, IF(ISNUMBER(MATCH(LEFT(Metadata!O741,SEARCH(":",Metadata!O741)-1),'Library and Platform Vocabulary'!$A$117:$A$413,0)), "Yes", "No"),"")</f>
        <v/>
      </c>
      <c r="E746" t="str">
        <f ca="1">IF(COUNTA(Metadata!A741)=1,IF(Metadata!N741&gt;TODAY(),"No, date is in the future or is invalid", "Yes"),"")</f>
        <v/>
      </c>
    </row>
    <row r="747" spans="1:5">
      <c r="A747" t="str">
        <f>IF(COUNTA(Metadata!A742)=1,ROW(Metadata!A742),"")</f>
        <v/>
      </c>
      <c r="B747" t="str">
        <f>IF(COUNTA(Metadata!A742)=1,IF(COUNTA(Metadata!L742,Metadata!B742)=2, IF(Metadata!L742=Metadata!B742, "No", "Yes"), "One (or both) of these fields are empty"),"")</f>
        <v/>
      </c>
      <c r="C747" t="str">
        <f>IF(COUNTA(Metadata!A742)=1,IF(COUNTA(Metadata!B742:'Metadata'!P742)=15, "Yes", "One (or more) of these fields are empty"),"")</f>
        <v/>
      </c>
      <c r="D747" t="str">
        <f>IF(COUNTA(Metadata!A742)=1, IF(ISNUMBER(MATCH(LEFT(Metadata!O742,SEARCH(":",Metadata!O742)-1),'Library and Platform Vocabulary'!$A$117:$A$413,0)), "Yes", "No"),"")</f>
        <v/>
      </c>
      <c r="E747" t="str">
        <f ca="1">IF(COUNTA(Metadata!A742)=1,IF(Metadata!N742&gt;TODAY(),"No, date is in the future or is invalid", "Yes"),"")</f>
        <v/>
      </c>
    </row>
    <row r="748" spans="1:5">
      <c r="A748" t="str">
        <f>IF(COUNTA(Metadata!A743)=1,ROW(Metadata!A743),"")</f>
        <v/>
      </c>
      <c r="B748" t="str">
        <f>IF(COUNTA(Metadata!A743)=1,IF(COUNTA(Metadata!L743,Metadata!B743)=2, IF(Metadata!L743=Metadata!B743, "No", "Yes"), "One (or both) of these fields are empty"),"")</f>
        <v/>
      </c>
      <c r="C748" t="str">
        <f>IF(COUNTA(Metadata!A743)=1,IF(COUNTA(Metadata!B743:'Metadata'!P743)=15, "Yes", "One (or more) of these fields are empty"),"")</f>
        <v/>
      </c>
      <c r="D748" t="str">
        <f>IF(COUNTA(Metadata!A743)=1, IF(ISNUMBER(MATCH(LEFT(Metadata!O743,SEARCH(":",Metadata!O743)-1),'Library and Platform Vocabulary'!$A$117:$A$413,0)), "Yes", "No"),"")</f>
        <v/>
      </c>
      <c r="E748" t="str">
        <f ca="1">IF(COUNTA(Metadata!A743)=1,IF(Metadata!N743&gt;TODAY(),"No, date is in the future or is invalid", "Yes"),"")</f>
        <v/>
      </c>
    </row>
    <row r="749" spans="1:5">
      <c r="A749" t="str">
        <f>IF(COUNTA(Metadata!A744)=1,ROW(Metadata!A744),"")</f>
        <v/>
      </c>
      <c r="B749" t="str">
        <f>IF(COUNTA(Metadata!A744)=1,IF(COUNTA(Metadata!L744,Metadata!B744)=2, IF(Metadata!L744=Metadata!B744, "No", "Yes"), "One (or both) of these fields are empty"),"")</f>
        <v/>
      </c>
      <c r="C749" t="str">
        <f>IF(COUNTA(Metadata!A744)=1,IF(COUNTA(Metadata!B744:'Metadata'!P744)=15, "Yes", "One (or more) of these fields are empty"),"")</f>
        <v/>
      </c>
      <c r="D749" t="str">
        <f>IF(COUNTA(Metadata!A744)=1, IF(ISNUMBER(MATCH(LEFT(Metadata!O744,SEARCH(":",Metadata!O744)-1),'Library and Platform Vocabulary'!$A$117:$A$413,0)), "Yes", "No"),"")</f>
        <v/>
      </c>
      <c r="E749" t="str">
        <f ca="1">IF(COUNTA(Metadata!A744)=1,IF(Metadata!N744&gt;TODAY(),"No, date is in the future or is invalid", "Yes"),"")</f>
        <v/>
      </c>
    </row>
    <row r="750" spans="1:5">
      <c r="A750" t="str">
        <f>IF(COUNTA(Metadata!A745)=1,ROW(Metadata!A745),"")</f>
        <v/>
      </c>
      <c r="B750" t="str">
        <f>IF(COUNTA(Metadata!A745)=1,IF(COUNTA(Metadata!L745,Metadata!B745)=2, IF(Metadata!L745=Metadata!B745, "No", "Yes"), "One (or both) of these fields are empty"),"")</f>
        <v/>
      </c>
      <c r="C750" t="str">
        <f>IF(COUNTA(Metadata!A745)=1,IF(COUNTA(Metadata!B745:'Metadata'!P745)=15, "Yes", "One (or more) of these fields are empty"),"")</f>
        <v/>
      </c>
      <c r="D750" t="str">
        <f>IF(COUNTA(Metadata!A745)=1, IF(ISNUMBER(MATCH(LEFT(Metadata!O745,SEARCH(":",Metadata!O745)-1),'Library and Platform Vocabulary'!$A$117:$A$413,0)), "Yes", "No"),"")</f>
        <v/>
      </c>
      <c r="E750" t="str">
        <f ca="1">IF(COUNTA(Metadata!A745)=1,IF(Metadata!N745&gt;TODAY(),"No, date is in the future or is invalid", "Yes"),"")</f>
        <v/>
      </c>
    </row>
    <row r="751" spans="1:5">
      <c r="A751" t="str">
        <f>IF(COUNTA(Metadata!A746)=1,ROW(Metadata!A746),"")</f>
        <v/>
      </c>
      <c r="B751" t="str">
        <f>IF(COUNTA(Metadata!A746)=1,IF(COUNTA(Metadata!L746,Metadata!B746)=2, IF(Metadata!L746=Metadata!B746, "No", "Yes"), "One (or both) of these fields are empty"),"")</f>
        <v/>
      </c>
      <c r="C751" t="str">
        <f>IF(COUNTA(Metadata!A746)=1,IF(COUNTA(Metadata!B746:'Metadata'!P746)=15, "Yes", "One (or more) of these fields are empty"),"")</f>
        <v/>
      </c>
      <c r="D751" t="str">
        <f>IF(COUNTA(Metadata!A746)=1, IF(ISNUMBER(MATCH(LEFT(Metadata!O746,SEARCH(":",Metadata!O746)-1),'Library and Platform Vocabulary'!$A$117:$A$413,0)), "Yes", "No"),"")</f>
        <v/>
      </c>
      <c r="E751" t="str">
        <f ca="1">IF(COUNTA(Metadata!A746)=1,IF(Metadata!N746&gt;TODAY(),"No, date is in the future or is invalid", "Yes"),"")</f>
        <v/>
      </c>
    </row>
    <row r="752" spans="1:5">
      <c r="A752" t="str">
        <f>IF(COUNTA(Metadata!A747)=1,ROW(Metadata!A747),"")</f>
        <v/>
      </c>
      <c r="B752" t="str">
        <f>IF(COUNTA(Metadata!A747)=1,IF(COUNTA(Metadata!L747,Metadata!B747)=2, IF(Metadata!L747=Metadata!B747, "No", "Yes"), "One (or both) of these fields are empty"),"")</f>
        <v/>
      </c>
      <c r="C752" t="str">
        <f>IF(COUNTA(Metadata!A747)=1,IF(COUNTA(Metadata!B747:'Metadata'!P747)=15, "Yes", "One (or more) of these fields are empty"),"")</f>
        <v/>
      </c>
      <c r="D752" t="str">
        <f>IF(COUNTA(Metadata!A747)=1, IF(ISNUMBER(MATCH(LEFT(Metadata!O747,SEARCH(":",Metadata!O747)-1),'Library and Platform Vocabulary'!$A$117:$A$413,0)), "Yes", "No"),"")</f>
        <v/>
      </c>
      <c r="E752" t="str">
        <f ca="1">IF(COUNTA(Metadata!A747)=1,IF(Metadata!N747&gt;TODAY(),"No, date is in the future or is invalid", "Yes"),"")</f>
        <v/>
      </c>
    </row>
    <row r="753" spans="1:5">
      <c r="A753" t="str">
        <f>IF(COUNTA(Metadata!A748)=1,ROW(Metadata!A748),"")</f>
        <v/>
      </c>
      <c r="B753" t="str">
        <f>IF(COUNTA(Metadata!A748)=1,IF(COUNTA(Metadata!L748,Metadata!B748)=2, IF(Metadata!L748=Metadata!B748, "No", "Yes"), "One (or both) of these fields are empty"),"")</f>
        <v/>
      </c>
      <c r="C753" t="str">
        <f>IF(COUNTA(Metadata!A748)=1,IF(COUNTA(Metadata!B748:'Metadata'!P748)=15, "Yes", "One (or more) of these fields are empty"),"")</f>
        <v/>
      </c>
      <c r="D753" t="str">
        <f>IF(COUNTA(Metadata!A748)=1, IF(ISNUMBER(MATCH(LEFT(Metadata!O748,SEARCH(":",Metadata!O748)-1),'Library and Platform Vocabulary'!$A$117:$A$413,0)), "Yes", "No"),"")</f>
        <v/>
      </c>
      <c r="E753" t="str">
        <f ca="1">IF(COUNTA(Metadata!A748)=1,IF(Metadata!N748&gt;TODAY(),"No, date is in the future or is invalid", "Yes"),"")</f>
        <v/>
      </c>
    </row>
    <row r="754" spans="1:5">
      <c r="A754" t="str">
        <f>IF(COUNTA(Metadata!A749)=1,ROW(Metadata!A749),"")</f>
        <v/>
      </c>
      <c r="B754" t="str">
        <f>IF(COUNTA(Metadata!A749)=1,IF(COUNTA(Metadata!L749,Metadata!B749)=2, IF(Metadata!L749=Metadata!B749, "No", "Yes"), "One (or both) of these fields are empty"),"")</f>
        <v/>
      </c>
      <c r="C754" t="str">
        <f>IF(COUNTA(Metadata!A749)=1,IF(COUNTA(Metadata!B749:'Metadata'!P749)=15, "Yes", "One (or more) of these fields are empty"),"")</f>
        <v/>
      </c>
      <c r="D754" t="str">
        <f>IF(COUNTA(Metadata!A749)=1, IF(ISNUMBER(MATCH(LEFT(Metadata!O749,SEARCH(":",Metadata!O749)-1),'Library and Platform Vocabulary'!$A$117:$A$413,0)), "Yes", "No"),"")</f>
        <v/>
      </c>
      <c r="E754" t="str">
        <f ca="1">IF(COUNTA(Metadata!A749)=1,IF(Metadata!N749&gt;TODAY(),"No, date is in the future or is invalid", "Yes"),"")</f>
        <v/>
      </c>
    </row>
    <row r="755" spans="1:5">
      <c r="A755" t="str">
        <f>IF(COUNTA(Metadata!A750)=1,ROW(Metadata!A750),"")</f>
        <v/>
      </c>
      <c r="B755" t="str">
        <f>IF(COUNTA(Metadata!A750)=1,IF(COUNTA(Metadata!L750,Metadata!B750)=2, IF(Metadata!L750=Metadata!B750, "No", "Yes"), "One (or both) of these fields are empty"),"")</f>
        <v/>
      </c>
      <c r="C755" t="str">
        <f>IF(COUNTA(Metadata!A750)=1,IF(COUNTA(Metadata!B750:'Metadata'!P750)=15, "Yes", "One (or more) of these fields are empty"),"")</f>
        <v/>
      </c>
      <c r="D755" t="str">
        <f>IF(COUNTA(Metadata!A750)=1, IF(ISNUMBER(MATCH(LEFT(Metadata!O750,SEARCH(":",Metadata!O750)-1),'Library and Platform Vocabulary'!$A$117:$A$413,0)), "Yes", "No"),"")</f>
        <v/>
      </c>
      <c r="E755" t="str">
        <f ca="1">IF(COUNTA(Metadata!A750)=1,IF(Metadata!N750&gt;TODAY(),"No, date is in the future or is invalid", "Yes"),"")</f>
        <v/>
      </c>
    </row>
    <row r="756" spans="1:5">
      <c r="A756" t="str">
        <f>IF(COUNTA(Metadata!A751)=1,ROW(Metadata!A751),"")</f>
        <v/>
      </c>
      <c r="B756" t="str">
        <f>IF(COUNTA(Metadata!A751)=1,IF(COUNTA(Metadata!L751,Metadata!B751)=2, IF(Metadata!L751=Metadata!B751, "No", "Yes"), "One (or both) of these fields are empty"),"")</f>
        <v/>
      </c>
      <c r="C756" t="str">
        <f>IF(COUNTA(Metadata!A751)=1,IF(COUNTA(Metadata!B751:'Metadata'!P751)=15, "Yes", "One (or more) of these fields are empty"),"")</f>
        <v/>
      </c>
      <c r="D756" t="str">
        <f>IF(COUNTA(Metadata!A751)=1, IF(ISNUMBER(MATCH(LEFT(Metadata!O751,SEARCH(":",Metadata!O751)-1),'Library and Platform Vocabulary'!$A$117:$A$413,0)), "Yes", "No"),"")</f>
        <v/>
      </c>
      <c r="E756" t="str">
        <f ca="1">IF(COUNTA(Metadata!A751)=1,IF(Metadata!N751&gt;TODAY(),"No, date is in the future or is invalid", "Yes"),"")</f>
        <v/>
      </c>
    </row>
    <row r="757" spans="1:5">
      <c r="A757" t="str">
        <f>IF(COUNTA(Metadata!A752)=1,ROW(Metadata!A752),"")</f>
        <v/>
      </c>
      <c r="B757" t="str">
        <f>IF(COUNTA(Metadata!A752)=1,IF(COUNTA(Metadata!L752,Metadata!B752)=2, IF(Metadata!L752=Metadata!B752, "No", "Yes"), "One (or both) of these fields are empty"),"")</f>
        <v/>
      </c>
      <c r="C757" t="str">
        <f>IF(COUNTA(Metadata!A752)=1,IF(COUNTA(Metadata!B752:'Metadata'!P752)=15, "Yes", "One (or more) of these fields are empty"),"")</f>
        <v/>
      </c>
      <c r="D757" t="str">
        <f>IF(COUNTA(Metadata!A752)=1, IF(ISNUMBER(MATCH(LEFT(Metadata!O752,SEARCH(":",Metadata!O752)-1),'Library and Platform Vocabulary'!$A$117:$A$413,0)), "Yes", "No"),"")</f>
        <v/>
      </c>
      <c r="E757" t="str">
        <f ca="1">IF(COUNTA(Metadata!A752)=1,IF(Metadata!N752&gt;TODAY(),"No, date is in the future or is invalid", "Yes"),"")</f>
        <v/>
      </c>
    </row>
    <row r="758" spans="1:5">
      <c r="A758" t="str">
        <f>IF(COUNTA(Metadata!A753)=1,ROW(Metadata!A753),"")</f>
        <v/>
      </c>
      <c r="B758" t="str">
        <f>IF(COUNTA(Metadata!A753)=1,IF(COUNTA(Metadata!L753,Metadata!B753)=2, IF(Metadata!L753=Metadata!B753, "No", "Yes"), "One (or both) of these fields are empty"),"")</f>
        <v/>
      </c>
      <c r="C758" t="str">
        <f>IF(COUNTA(Metadata!A753)=1,IF(COUNTA(Metadata!B753:'Metadata'!P753)=15, "Yes", "One (or more) of these fields are empty"),"")</f>
        <v/>
      </c>
      <c r="D758" t="str">
        <f>IF(COUNTA(Metadata!A753)=1, IF(ISNUMBER(MATCH(LEFT(Metadata!O753,SEARCH(":",Metadata!O753)-1),'Library and Platform Vocabulary'!$A$117:$A$413,0)), "Yes", "No"),"")</f>
        <v/>
      </c>
      <c r="E758" t="str">
        <f ca="1">IF(COUNTA(Metadata!A753)=1,IF(Metadata!N753&gt;TODAY(),"No, date is in the future or is invalid", "Yes"),"")</f>
        <v/>
      </c>
    </row>
    <row r="759" spans="1:5">
      <c r="A759" t="str">
        <f>IF(COUNTA(Metadata!A754)=1,ROW(Metadata!A754),"")</f>
        <v/>
      </c>
      <c r="B759" t="str">
        <f>IF(COUNTA(Metadata!A754)=1,IF(COUNTA(Metadata!L754,Metadata!B754)=2, IF(Metadata!L754=Metadata!B754, "No", "Yes"), "One (or both) of these fields are empty"),"")</f>
        <v/>
      </c>
      <c r="C759" t="str">
        <f>IF(COUNTA(Metadata!A754)=1,IF(COUNTA(Metadata!B754:'Metadata'!P754)=15, "Yes", "One (or more) of these fields are empty"),"")</f>
        <v/>
      </c>
      <c r="D759" t="str">
        <f>IF(COUNTA(Metadata!A754)=1, IF(ISNUMBER(MATCH(LEFT(Metadata!O754,SEARCH(":",Metadata!O754)-1),'Library and Platform Vocabulary'!$A$117:$A$413,0)), "Yes", "No"),"")</f>
        <v/>
      </c>
      <c r="E759" t="str">
        <f ca="1">IF(COUNTA(Metadata!A754)=1,IF(Metadata!N754&gt;TODAY(),"No, date is in the future or is invalid", "Yes"),"")</f>
        <v/>
      </c>
    </row>
    <row r="760" spans="1:5">
      <c r="A760" t="str">
        <f>IF(COUNTA(Metadata!A755)=1,ROW(Metadata!A755),"")</f>
        <v/>
      </c>
      <c r="B760" t="str">
        <f>IF(COUNTA(Metadata!A755)=1,IF(COUNTA(Metadata!L755,Metadata!B755)=2, IF(Metadata!L755=Metadata!B755, "No", "Yes"), "One (or both) of these fields are empty"),"")</f>
        <v/>
      </c>
      <c r="C760" t="str">
        <f>IF(COUNTA(Metadata!A755)=1,IF(COUNTA(Metadata!B755:'Metadata'!P755)=15, "Yes", "One (or more) of these fields are empty"),"")</f>
        <v/>
      </c>
      <c r="D760" t="str">
        <f>IF(COUNTA(Metadata!A755)=1, IF(ISNUMBER(MATCH(LEFT(Metadata!O755,SEARCH(":",Metadata!O755)-1),'Library and Platform Vocabulary'!$A$117:$A$413,0)), "Yes", "No"),"")</f>
        <v/>
      </c>
      <c r="E760" t="str">
        <f ca="1">IF(COUNTA(Metadata!A755)=1,IF(Metadata!N755&gt;TODAY(),"No, date is in the future or is invalid", "Yes"),"")</f>
        <v/>
      </c>
    </row>
    <row r="761" spans="1:5">
      <c r="A761" t="str">
        <f>IF(COUNTA(Metadata!A756)=1,ROW(Metadata!A756),"")</f>
        <v/>
      </c>
      <c r="B761" t="str">
        <f>IF(COUNTA(Metadata!A756)=1,IF(COUNTA(Metadata!L756,Metadata!B756)=2, IF(Metadata!L756=Metadata!B756, "No", "Yes"), "One (or both) of these fields are empty"),"")</f>
        <v/>
      </c>
      <c r="C761" t="str">
        <f>IF(COUNTA(Metadata!A756)=1,IF(COUNTA(Metadata!B756:'Metadata'!P756)=15, "Yes", "One (or more) of these fields are empty"),"")</f>
        <v/>
      </c>
      <c r="D761" t="str">
        <f>IF(COUNTA(Metadata!A756)=1, IF(ISNUMBER(MATCH(LEFT(Metadata!O756,SEARCH(":",Metadata!O756)-1),'Library and Platform Vocabulary'!$A$117:$A$413,0)), "Yes", "No"),"")</f>
        <v/>
      </c>
      <c r="E761" t="str">
        <f ca="1">IF(COUNTA(Metadata!A756)=1,IF(Metadata!N756&gt;TODAY(),"No, date is in the future or is invalid", "Yes"),"")</f>
        <v/>
      </c>
    </row>
    <row r="762" spans="1:5">
      <c r="A762" t="str">
        <f>IF(COUNTA(Metadata!A757)=1,ROW(Metadata!A757),"")</f>
        <v/>
      </c>
      <c r="B762" t="str">
        <f>IF(COUNTA(Metadata!A757)=1,IF(COUNTA(Metadata!L757,Metadata!B757)=2, IF(Metadata!L757=Metadata!B757, "No", "Yes"), "One (or both) of these fields are empty"),"")</f>
        <v/>
      </c>
      <c r="C762" t="str">
        <f>IF(COUNTA(Metadata!A757)=1,IF(COUNTA(Metadata!B757:'Metadata'!P757)=15, "Yes", "One (or more) of these fields are empty"),"")</f>
        <v/>
      </c>
      <c r="D762" t="str">
        <f>IF(COUNTA(Metadata!A757)=1, IF(ISNUMBER(MATCH(LEFT(Metadata!O757,SEARCH(":",Metadata!O757)-1),'Library and Platform Vocabulary'!$A$117:$A$413,0)), "Yes", "No"),"")</f>
        <v/>
      </c>
      <c r="E762" t="str">
        <f ca="1">IF(COUNTA(Metadata!A757)=1,IF(Metadata!N757&gt;TODAY(),"No, date is in the future or is invalid", "Yes"),"")</f>
        <v/>
      </c>
    </row>
    <row r="763" spans="1:5">
      <c r="A763" t="str">
        <f>IF(COUNTA(Metadata!A758)=1,ROW(Metadata!A758),"")</f>
        <v/>
      </c>
      <c r="B763" t="str">
        <f>IF(COUNTA(Metadata!A758)=1,IF(COUNTA(Metadata!L758,Metadata!B758)=2, IF(Metadata!L758=Metadata!B758, "No", "Yes"), "One (or both) of these fields are empty"),"")</f>
        <v/>
      </c>
      <c r="C763" t="str">
        <f>IF(COUNTA(Metadata!A758)=1,IF(COUNTA(Metadata!B758:'Metadata'!P758)=15, "Yes", "One (or more) of these fields are empty"),"")</f>
        <v/>
      </c>
      <c r="D763" t="str">
        <f>IF(COUNTA(Metadata!A758)=1, IF(ISNUMBER(MATCH(LEFT(Metadata!O758,SEARCH(":",Metadata!O758)-1),'Library and Platform Vocabulary'!$A$117:$A$413,0)), "Yes", "No"),"")</f>
        <v/>
      </c>
      <c r="E763" t="str">
        <f ca="1">IF(COUNTA(Metadata!A758)=1,IF(Metadata!N758&gt;TODAY(),"No, date is in the future or is invalid", "Yes"),"")</f>
        <v/>
      </c>
    </row>
    <row r="764" spans="1:5">
      <c r="A764" t="str">
        <f>IF(COUNTA(Metadata!A759)=1,ROW(Metadata!A759),"")</f>
        <v/>
      </c>
      <c r="B764" t="str">
        <f>IF(COUNTA(Metadata!A759)=1,IF(COUNTA(Metadata!L759,Metadata!B759)=2, IF(Metadata!L759=Metadata!B759, "No", "Yes"), "One (or both) of these fields are empty"),"")</f>
        <v/>
      </c>
      <c r="C764" t="str">
        <f>IF(COUNTA(Metadata!A759)=1,IF(COUNTA(Metadata!B759:'Metadata'!P759)=15, "Yes", "One (or more) of these fields are empty"),"")</f>
        <v/>
      </c>
      <c r="D764" t="str">
        <f>IF(COUNTA(Metadata!A759)=1, IF(ISNUMBER(MATCH(LEFT(Metadata!O759,SEARCH(":",Metadata!O759)-1),'Library and Platform Vocabulary'!$A$117:$A$413,0)), "Yes", "No"),"")</f>
        <v/>
      </c>
      <c r="E764" t="str">
        <f ca="1">IF(COUNTA(Metadata!A759)=1,IF(Metadata!N759&gt;TODAY(),"No, date is in the future or is invalid", "Yes"),"")</f>
        <v/>
      </c>
    </row>
    <row r="765" spans="1:5">
      <c r="A765" t="str">
        <f>IF(COUNTA(Metadata!A760)=1,ROW(Metadata!A760),"")</f>
        <v/>
      </c>
      <c r="B765" t="str">
        <f>IF(COUNTA(Metadata!A760)=1,IF(COUNTA(Metadata!L760,Metadata!B760)=2, IF(Metadata!L760=Metadata!B760, "No", "Yes"), "One (or both) of these fields are empty"),"")</f>
        <v/>
      </c>
      <c r="C765" t="str">
        <f>IF(COUNTA(Metadata!A760)=1,IF(COUNTA(Metadata!B760:'Metadata'!P760)=15, "Yes", "One (or more) of these fields are empty"),"")</f>
        <v/>
      </c>
      <c r="D765" t="str">
        <f>IF(COUNTA(Metadata!A760)=1, IF(ISNUMBER(MATCH(LEFT(Metadata!O760,SEARCH(":",Metadata!O760)-1),'Library and Platform Vocabulary'!$A$117:$A$413,0)), "Yes", "No"),"")</f>
        <v/>
      </c>
      <c r="E765" t="str">
        <f ca="1">IF(COUNTA(Metadata!A760)=1,IF(Metadata!N760&gt;TODAY(),"No, date is in the future or is invalid", "Yes"),"")</f>
        <v/>
      </c>
    </row>
    <row r="766" spans="1:5">
      <c r="A766" t="str">
        <f>IF(COUNTA(Metadata!A761)=1,ROW(Metadata!A761),"")</f>
        <v/>
      </c>
      <c r="B766" t="str">
        <f>IF(COUNTA(Metadata!A761)=1,IF(COUNTA(Metadata!L761,Metadata!B761)=2, IF(Metadata!L761=Metadata!B761, "No", "Yes"), "One (or both) of these fields are empty"),"")</f>
        <v/>
      </c>
      <c r="C766" t="str">
        <f>IF(COUNTA(Metadata!A761)=1,IF(COUNTA(Metadata!B761:'Metadata'!P761)=15, "Yes", "One (or more) of these fields are empty"),"")</f>
        <v/>
      </c>
      <c r="D766" t="str">
        <f>IF(COUNTA(Metadata!A761)=1, IF(ISNUMBER(MATCH(LEFT(Metadata!O761,SEARCH(":",Metadata!O761)-1),'Library and Platform Vocabulary'!$A$117:$A$413,0)), "Yes", "No"),"")</f>
        <v/>
      </c>
      <c r="E766" t="str">
        <f ca="1">IF(COUNTA(Metadata!A761)=1,IF(Metadata!N761&gt;TODAY(),"No, date is in the future or is invalid", "Yes"),"")</f>
        <v/>
      </c>
    </row>
    <row r="767" spans="1:5">
      <c r="A767" t="str">
        <f>IF(COUNTA(Metadata!A762)=1,ROW(Metadata!A762),"")</f>
        <v/>
      </c>
      <c r="B767" t="str">
        <f>IF(COUNTA(Metadata!A762)=1,IF(COUNTA(Metadata!L762,Metadata!B762)=2, IF(Metadata!L762=Metadata!B762, "No", "Yes"), "One (or both) of these fields are empty"),"")</f>
        <v/>
      </c>
      <c r="C767" t="str">
        <f>IF(COUNTA(Metadata!A762)=1,IF(COUNTA(Metadata!B762:'Metadata'!P762)=15, "Yes", "One (or more) of these fields are empty"),"")</f>
        <v/>
      </c>
      <c r="D767" t="str">
        <f>IF(COUNTA(Metadata!A762)=1, IF(ISNUMBER(MATCH(LEFT(Metadata!O762,SEARCH(":",Metadata!O762)-1),'Library and Platform Vocabulary'!$A$117:$A$413,0)), "Yes", "No"),"")</f>
        <v/>
      </c>
      <c r="E767" t="str">
        <f ca="1">IF(COUNTA(Metadata!A762)=1,IF(Metadata!N762&gt;TODAY(),"No, date is in the future or is invalid", "Yes"),"")</f>
        <v/>
      </c>
    </row>
    <row r="768" spans="1:5">
      <c r="A768" t="str">
        <f>IF(COUNTA(Metadata!A763)=1,ROW(Metadata!A763),"")</f>
        <v/>
      </c>
      <c r="B768" t="str">
        <f>IF(COUNTA(Metadata!A763)=1,IF(COUNTA(Metadata!L763,Metadata!B763)=2, IF(Metadata!L763=Metadata!B763, "No", "Yes"), "One (or both) of these fields are empty"),"")</f>
        <v/>
      </c>
      <c r="C768" t="str">
        <f>IF(COUNTA(Metadata!A763)=1,IF(COUNTA(Metadata!B763:'Metadata'!P763)=15, "Yes", "One (or more) of these fields are empty"),"")</f>
        <v/>
      </c>
      <c r="D768" t="str">
        <f>IF(COUNTA(Metadata!A763)=1, IF(ISNUMBER(MATCH(LEFT(Metadata!O763,SEARCH(":",Metadata!O763)-1),'Library and Platform Vocabulary'!$A$117:$A$413,0)), "Yes", "No"),"")</f>
        <v/>
      </c>
      <c r="E768" t="str">
        <f ca="1">IF(COUNTA(Metadata!A763)=1,IF(Metadata!N763&gt;TODAY(),"No, date is in the future or is invalid", "Yes"),"")</f>
        <v/>
      </c>
    </row>
    <row r="769" spans="1:5">
      <c r="A769" t="str">
        <f>IF(COUNTA(Metadata!A764)=1,ROW(Metadata!A764),"")</f>
        <v/>
      </c>
      <c r="B769" t="str">
        <f>IF(COUNTA(Metadata!A764)=1,IF(COUNTA(Metadata!L764,Metadata!B764)=2, IF(Metadata!L764=Metadata!B764, "No", "Yes"), "One (or both) of these fields are empty"),"")</f>
        <v/>
      </c>
      <c r="C769" t="str">
        <f>IF(COUNTA(Metadata!A764)=1,IF(COUNTA(Metadata!B764:'Metadata'!P764)=15, "Yes", "One (or more) of these fields are empty"),"")</f>
        <v/>
      </c>
      <c r="D769" t="str">
        <f>IF(COUNTA(Metadata!A764)=1, IF(ISNUMBER(MATCH(LEFT(Metadata!O764,SEARCH(":",Metadata!O764)-1),'Library and Platform Vocabulary'!$A$117:$A$413,0)), "Yes", "No"),"")</f>
        <v/>
      </c>
      <c r="E769" t="str">
        <f ca="1">IF(COUNTA(Metadata!A764)=1,IF(Metadata!N764&gt;TODAY(),"No, date is in the future or is invalid", "Yes"),"")</f>
        <v/>
      </c>
    </row>
    <row r="770" spans="1:5">
      <c r="A770" t="str">
        <f>IF(COUNTA(Metadata!A765)=1,ROW(Metadata!A765),"")</f>
        <v/>
      </c>
      <c r="B770" t="str">
        <f>IF(COUNTA(Metadata!A765)=1,IF(COUNTA(Metadata!L765,Metadata!B765)=2, IF(Metadata!L765=Metadata!B765, "No", "Yes"), "One (or both) of these fields are empty"),"")</f>
        <v/>
      </c>
      <c r="C770" t="str">
        <f>IF(COUNTA(Metadata!A765)=1,IF(COUNTA(Metadata!B765:'Metadata'!P765)=15, "Yes", "One (or more) of these fields are empty"),"")</f>
        <v/>
      </c>
      <c r="D770" t="str">
        <f>IF(COUNTA(Metadata!A765)=1, IF(ISNUMBER(MATCH(LEFT(Metadata!O765,SEARCH(":",Metadata!O765)-1),'Library and Platform Vocabulary'!$A$117:$A$413,0)), "Yes", "No"),"")</f>
        <v/>
      </c>
      <c r="E770" t="str">
        <f ca="1">IF(COUNTA(Metadata!A765)=1,IF(Metadata!N765&gt;TODAY(),"No, date is in the future or is invalid", "Yes"),"")</f>
        <v/>
      </c>
    </row>
    <row r="771" spans="1:5">
      <c r="A771" t="str">
        <f>IF(COUNTA(Metadata!A766)=1,ROW(Metadata!A766),"")</f>
        <v/>
      </c>
      <c r="B771" t="str">
        <f>IF(COUNTA(Metadata!A766)=1,IF(COUNTA(Metadata!L766,Metadata!B766)=2, IF(Metadata!L766=Metadata!B766, "No", "Yes"), "One (or both) of these fields are empty"),"")</f>
        <v/>
      </c>
      <c r="C771" t="str">
        <f>IF(COUNTA(Metadata!A766)=1,IF(COUNTA(Metadata!B766:'Metadata'!P766)=15, "Yes", "One (or more) of these fields are empty"),"")</f>
        <v/>
      </c>
      <c r="D771" t="str">
        <f>IF(COUNTA(Metadata!A766)=1, IF(ISNUMBER(MATCH(LEFT(Metadata!O766,SEARCH(":",Metadata!O766)-1),'Library and Platform Vocabulary'!$A$117:$A$413,0)), "Yes", "No"),"")</f>
        <v/>
      </c>
      <c r="E771" t="str">
        <f ca="1">IF(COUNTA(Metadata!A766)=1,IF(Metadata!N766&gt;TODAY(),"No, date is in the future or is invalid", "Yes"),"")</f>
        <v/>
      </c>
    </row>
    <row r="772" spans="1:5">
      <c r="A772" t="str">
        <f>IF(COUNTA(Metadata!A767)=1,ROW(Metadata!A767),"")</f>
        <v/>
      </c>
      <c r="B772" t="str">
        <f>IF(COUNTA(Metadata!A767)=1,IF(COUNTA(Metadata!L767,Metadata!B767)=2, IF(Metadata!L767=Metadata!B767, "No", "Yes"), "One (or both) of these fields are empty"),"")</f>
        <v/>
      </c>
      <c r="C772" t="str">
        <f>IF(COUNTA(Metadata!A767)=1,IF(COUNTA(Metadata!B767:'Metadata'!P767)=15, "Yes", "One (or more) of these fields are empty"),"")</f>
        <v/>
      </c>
      <c r="D772" t="str">
        <f>IF(COUNTA(Metadata!A767)=1, IF(ISNUMBER(MATCH(LEFT(Metadata!O767,SEARCH(":",Metadata!O767)-1),'Library and Platform Vocabulary'!$A$117:$A$413,0)), "Yes", "No"),"")</f>
        <v/>
      </c>
      <c r="E772" t="str">
        <f ca="1">IF(COUNTA(Metadata!A767)=1,IF(Metadata!N767&gt;TODAY(),"No, date is in the future or is invalid", "Yes"),"")</f>
        <v/>
      </c>
    </row>
    <row r="773" spans="1:5">
      <c r="A773" t="str">
        <f>IF(COUNTA(Metadata!A768)=1,ROW(Metadata!A768),"")</f>
        <v/>
      </c>
      <c r="B773" t="str">
        <f>IF(COUNTA(Metadata!A768)=1,IF(COUNTA(Metadata!L768,Metadata!B768)=2, IF(Metadata!L768=Metadata!B768, "No", "Yes"), "One (or both) of these fields are empty"),"")</f>
        <v/>
      </c>
      <c r="C773" t="str">
        <f>IF(COUNTA(Metadata!A768)=1,IF(COUNTA(Metadata!B768:'Metadata'!P768)=15, "Yes", "One (or more) of these fields are empty"),"")</f>
        <v/>
      </c>
      <c r="D773" t="str">
        <f>IF(COUNTA(Metadata!A768)=1, IF(ISNUMBER(MATCH(LEFT(Metadata!O768,SEARCH(":",Metadata!O768)-1),'Library and Platform Vocabulary'!$A$117:$A$413,0)), "Yes", "No"),"")</f>
        <v/>
      </c>
      <c r="E773" t="str">
        <f ca="1">IF(COUNTA(Metadata!A768)=1,IF(Metadata!N768&gt;TODAY(),"No, date is in the future or is invalid", "Yes"),"")</f>
        <v/>
      </c>
    </row>
    <row r="774" spans="1:5">
      <c r="A774" t="str">
        <f>IF(COUNTA(Metadata!A769)=1,ROW(Metadata!A769),"")</f>
        <v/>
      </c>
      <c r="B774" t="str">
        <f>IF(COUNTA(Metadata!A769)=1,IF(COUNTA(Metadata!L769,Metadata!B769)=2, IF(Metadata!L769=Metadata!B769, "No", "Yes"), "One (or both) of these fields are empty"),"")</f>
        <v/>
      </c>
      <c r="C774" t="str">
        <f>IF(COUNTA(Metadata!A769)=1,IF(COUNTA(Metadata!B769:'Metadata'!P769)=15, "Yes", "One (or more) of these fields are empty"),"")</f>
        <v/>
      </c>
      <c r="D774" t="str">
        <f>IF(COUNTA(Metadata!A769)=1, IF(ISNUMBER(MATCH(LEFT(Metadata!O769,SEARCH(":",Metadata!O769)-1),'Library and Platform Vocabulary'!$A$117:$A$413,0)), "Yes", "No"),"")</f>
        <v/>
      </c>
      <c r="E774" t="str">
        <f ca="1">IF(COUNTA(Metadata!A769)=1,IF(Metadata!N769&gt;TODAY(),"No, date is in the future or is invalid", "Yes"),"")</f>
        <v/>
      </c>
    </row>
    <row r="775" spans="1:5">
      <c r="A775" t="str">
        <f>IF(COUNTA(Metadata!A770)=1,ROW(Metadata!A770),"")</f>
        <v/>
      </c>
      <c r="B775" t="str">
        <f>IF(COUNTA(Metadata!A770)=1,IF(COUNTA(Metadata!L770,Metadata!B770)=2, IF(Metadata!L770=Metadata!B770, "No", "Yes"), "One (or both) of these fields are empty"),"")</f>
        <v/>
      </c>
      <c r="C775" t="str">
        <f>IF(COUNTA(Metadata!A770)=1,IF(COUNTA(Metadata!B770:'Metadata'!P770)=15, "Yes", "One (or more) of these fields are empty"),"")</f>
        <v/>
      </c>
      <c r="D775" t="str">
        <f>IF(COUNTA(Metadata!A770)=1, IF(ISNUMBER(MATCH(LEFT(Metadata!O770,SEARCH(":",Metadata!O770)-1),'Library and Platform Vocabulary'!$A$117:$A$413,0)), "Yes", "No"),"")</f>
        <v/>
      </c>
      <c r="E775" t="str">
        <f ca="1">IF(COUNTA(Metadata!A770)=1,IF(Metadata!N770&gt;TODAY(),"No, date is in the future or is invalid", "Yes"),"")</f>
        <v/>
      </c>
    </row>
    <row r="776" spans="1:5">
      <c r="A776" t="str">
        <f>IF(COUNTA(Metadata!A771)=1,ROW(Metadata!A771),"")</f>
        <v/>
      </c>
      <c r="B776" t="str">
        <f>IF(COUNTA(Metadata!A771)=1,IF(COUNTA(Metadata!L771,Metadata!B771)=2, IF(Metadata!L771=Metadata!B771, "No", "Yes"), "One (or both) of these fields are empty"),"")</f>
        <v/>
      </c>
      <c r="C776" t="str">
        <f>IF(COUNTA(Metadata!A771)=1,IF(COUNTA(Metadata!B771:'Metadata'!P771)=15, "Yes", "One (or more) of these fields are empty"),"")</f>
        <v/>
      </c>
      <c r="D776" t="str">
        <f>IF(COUNTA(Metadata!A771)=1, IF(ISNUMBER(MATCH(LEFT(Metadata!O771,SEARCH(":",Metadata!O771)-1),'Library and Platform Vocabulary'!$A$117:$A$413,0)), "Yes", "No"),"")</f>
        <v/>
      </c>
      <c r="E776" t="str">
        <f ca="1">IF(COUNTA(Metadata!A771)=1,IF(Metadata!N771&gt;TODAY(),"No, date is in the future or is invalid", "Yes"),"")</f>
        <v/>
      </c>
    </row>
    <row r="777" spans="1:5">
      <c r="A777" t="str">
        <f>IF(COUNTA(Metadata!A772)=1,ROW(Metadata!A772),"")</f>
        <v/>
      </c>
      <c r="B777" t="str">
        <f>IF(COUNTA(Metadata!A772)=1,IF(COUNTA(Metadata!L772,Metadata!B772)=2, IF(Metadata!L772=Metadata!B772, "No", "Yes"), "One (or both) of these fields are empty"),"")</f>
        <v/>
      </c>
      <c r="C777" t="str">
        <f>IF(COUNTA(Metadata!A772)=1,IF(COUNTA(Metadata!B772:'Metadata'!P772)=15, "Yes", "One (or more) of these fields are empty"),"")</f>
        <v/>
      </c>
      <c r="D777" t="str">
        <f>IF(COUNTA(Metadata!A772)=1, IF(ISNUMBER(MATCH(LEFT(Metadata!O772,SEARCH(":",Metadata!O772)-1),'Library and Platform Vocabulary'!$A$117:$A$413,0)), "Yes", "No"),"")</f>
        <v/>
      </c>
      <c r="E777" t="str">
        <f ca="1">IF(COUNTA(Metadata!A772)=1,IF(Metadata!N772&gt;TODAY(),"No, date is in the future or is invalid", "Yes"),"")</f>
        <v/>
      </c>
    </row>
    <row r="778" spans="1:5">
      <c r="A778" t="str">
        <f>IF(COUNTA(Metadata!A773)=1,ROW(Metadata!A773),"")</f>
        <v/>
      </c>
      <c r="B778" t="str">
        <f>IF(COUNTA(Metadata!A773)=1,IF(COUNTA(Metadata!L773,Metadata!B773)=2, IF(Metadata!L773=Metadata!B773, "No", "Yes"), "One (or both) of these fields are empty"),"")</f>
        <v/>
      </c>
      <c r="C778" t="str">
        <f>IF(COUNTA(Metadata!A773)=1,IF(COUNTA(Metadata!B773:'Metadata'!P773)=15, "Yes", "One (or more) of these fields are empty"),"")</f>
        <v/>
      </c>
      <c r="D778" t="str">
        <f>IF(COUNTA(Metadata!A773)=1, IF(ISNUMBER(MATCH(LEFT(Metadata!O773,SEARCH(":",Metadata!O773)-1),'Library and Platform Vocabulary'!$A$117:$A$413,0)), "Yes", "No"),"")</f>
        <v/>
      </c>
      <c r="E778" t="str">
        <f ca="1">IF(COUNTA(Metadata!A773)=1,IF(Metadata!N773&gt;TODAY(),"No, date is in the future or is invalid", "Yes"),"")</f>
        <v/>
      </c>
    </row>
    <row r="779" spans="1:5">
      <c r="A779" t="str">
        <f>IF(COUNTA(Metadata!A774)=1,ROW(Metadata!A774),"")</f>
        <v/>
      </c>
      <c r="B779" t="str">
        <f>IF(COUNTA(Metadata!A774)=1,IF(COUNTA(Metadata!L774,Metadata!B774)=2, IF(Metadata!L774=Metadata!B774, "No", "Yes"), "One (or both) of these fields are empty"),"")</f>
        <v/>
      </c>
      <c r="C779" t="str">
        <f>IF(COUNTA(Metadata!A774)=1,IF(COUNTA(Metadata!B774:'Metadata'!P774)=15, "Yes", "One (or more) of these fields are empty"),"")</f>
        <v/>
      </c>
      <c r="D779" t="str">
        <f>IF(COUNTA(Metadata!A774)=1, IF(ISNUMBER(MATCH(LEFT(Metadata!O774,SEARCH(":",Metadata!O774)-1),'Library and Platform Vocabulary'!$A$117:$A$413,0)), "Yes", "No"),"")</f>
        <v/>
      </c>
      <c r="E779" t="str">
        <f ca="1">IF(COUNTA(Metadata!A774)=1,IF(Metadata!N774&gt;TODAY(),"No, date is in the future or is invalid", "Yes"),"")</f>
        <v/>
      </c>
    </row>
    <row r="780" spans="1:5">
      <c r="A780" t="str">
        <f>IF(COUNTA(Metadata!A775)=1,ROW(Metadata!A775),"")</f>
        <v/>
      </c>
      <c r="B780" t="str">
        <f>IF(COUNTA(Metadata!A775)=1,IF(COUNTA(Metadata!L775,Metadata!B775)=2, IF(Metadata!L775=Metadata!B775, "No", "Yes"), "One (or both) of these fields are empty"),"")</f>
        <v/>
      </c>
      <c r="C780" t="str">
        <f>IF(COUNTA(Metadata!A775)=1,IF(COUNTA(Metadata!B775:'Metadata'!P775)=15, "Yes", "One (or more) of these fields are empty"),"")</f>
        <v/>
      </c>
      <c r="D780" t="str">
        <f>IF(COUNTA(Metadata!A775)=1, IF(ISNUMBER(MATCH(LEFT(Metadata!O775,SEARCH(":",Metadata!O775)-1),'Library and Platform Vocabulary'!$A$117:$A$413,0)), "Yes", "No"),"")</f>
        <v/>
      </c>
      <c r="E780" t="str">
        <f ca="1">IF(COUNTA(Metadata!A775)=1,IF(Metadata!N775&gt;TODAY(),"No, date is in the future or is invalid", "Yes"),"")</f>
        <v/>
      </c>
    </row>
    <row r="781" spans="1:5">
      <c r="A781" t="str">
        <f>IF(COUNTA(Metadata!A776)=1,ROW(Metadata!A776),"")</f>
        <v/>
      </c>
      <c r="B781" t="str">
        <f>IF(COUNTA(Metadata!A776)=1,IF(COUNTA(Metadata!L776,Metadata!B776)=2, IF(Metadata!L776=Metadata!B776, "No", "Yes"), "One (or both) of these fields are empty"),"")</f>
        <v/>
      </c>
      <c r="C781" t="str">
        <f>IF(COUNTA(Metadata!A776)=1,IF(COUNTA(Metadata!B776:'Metadata'!P776)=15, "Yes", "One (or more) of these fields are empty"),"")</f>
        <v/>
      </c>
      <c r="D781" t="str">
        <f>IF(COUNTA(Metadata!A776)=1, IF(ISNUMBER(MATCH(LEFT(Metadata!O776,SEARCH(":",Metadata!O776)-1),'Library and Platform Vocabulary'!$A$117:$A$413,0)), "Yes", "No"),"")</f>
        <v/>
      </c>
      <c r="E781" t="str">
        <f ca="1">IF(COUNTA(Metadata!A776)=1,IF(Metadata!N776&gt;TODAY(),"No, date is in the future or is invalid", "Yes"),"")</f>
        <v/>
      </c>
    </row>
    <row r="782" spans="1:5">
      <c r="A782" t="str">
        <f>IF(COUNTA(Metadata!A777)=1,ROW(Metadata!A777),"")</f>
        <v/>
      </c>
      <c r="B782" t="str">
        <f>IF(COUNTA(Metadata!A777)=1,IF(COUNTA(Metadata!L777,Metadata!B777)=2, IF(Metadata!L777=Metadata!B777, "No", "Yes"), "One (or both) of these fields are empty"),"")</f>
        <v/>
      </c>
      <c r="C782" t="str">
        <f>IF(COUNTA(Metadata!A777)=1,IF(COUNTA(Metadata!B777:'Metadata'!P777)=15, "Yes", "One (or more) of these fields are empty"),"")</f>
        <v/>
      </c>
      <c r="D782" t="str">
        <f>IF(COUNTA(Metadata!A777)=1, IF(ISNUMBER(MATCH(LEFT(Metadata!O777,SEARCH(":",Metadata!O777)-1),'Library and Platform Vocabulary'!$A$117:$A$413,0)), "Yes", "No"),"")</f>
        <v/>
      </c>
      <c r="E782" t="str">
        <f ca="1">IF(COUNTA(Metadata!A777)=1,IF(Metadata!N777&gt;TODAY(),"No, date is in the future or is invalid", "Yes"),"")</f>
        <v/>
      </c>
    </row>
    <row r="783" spans="1:5">
      <c r="A783" t="str">
        <f>IF(COUNTA(Metadata!A778)=1,ROW(Metadata!A778),"")</f>
        <v/>
      </c>
      <c r="B783" t="str">
        <f>IF(COUNTA(Metadata!A778)=1,IF(COUNTA(Metadata!L778,Metadata!B778)=2, IF(Metadata!L778=Metadata!B778, "No", "Yes"), "One (or both) of these fields are empty"),"")</f>
        <v/>
      </c>
      <c r="C783" t="str">
        <f>IF(COUNTA(Metadata!A778)=1,IF(COUNTA(Metadata!B778:'Metadata'!P778)=15, "Yes", "One (or more) of these fields are empty"),"")</f>
        <v/>
      </c>
      <c r="D783" t="str">
        <f>IF(COUNTA(Metadata!A778)=1, IF(ISNUMBER(MATCH(LEFT(Metadata!O778,SEARCH(":",Metadata!O778)-1),'Library and Platform Vocabulary'!$A$117:$A$413,0)), "Yes", "No"),"")</f>
        <v/>
      </c>
      <c r="E783" t="str">
        <f ca="1">IF(COUNTA(Metadata!A778)=1,IF(Metadata!N778&gt;TODAY(),"No, date is in the future or is invalid", "Yes"),"")</f>
        <v/>
      </c>
    </row>
    <row r="784" spans="1:5">
      <c r="A784" t="str">
        <f>IF(COUNTA(Metadata!A779)=1,ROW(Metadata!A779),"")</f>
        <v/>
      </c>
      <c r="B784" t="str">
        <f>IF(COUNTA(Metadata!A779)=1,IF(COUNTA(Metadata!L779,Metadata!B779)=2, IF(Metadata!L779=Metadata!B779, "No", "Yes"), "One (or both) of these fields are empty"),"")</f>
        <v/>
      </c>
      <c r="C784" t="str">
        <f>IF(COUNTA(Metadata!A779)=1,IF(COUNTA(Metadata!B779:'Metadata'!P779)=15, "Yes", "One (or more) of these fields are empty"),"")</f>
        <v/>
      </c>
      <c r="D784" t="str">
        <f>IF(COUNTA(Metadata!A779)=1, IF(ISNUMBER(MATCH(LEFT(Metadata!O779,SEARCH(":",Metadata!O779)-1),'Library and Platform Vocabulary'!$A$117:$A$413,0)), "Yes", "No"),"")</f>
        <v/>
      </c>
      <c r="E784" t="str">
        <f ca="1">IF(COUNTA(Metadata!A779)=1,IF(Metadata!N779&gt;TODAY(),"No, date is in the future or is invalid", "Yes"),"")</f>
        <v/>
      </c>
    </row>
    <row r="785" spans="1:5">
      <c r="A785" t="str">
        <f>IF(COUNTA(Metadata!A780)=1,ROW(Metadata!A780),"")</f>
        <v/>
      </c>
      <c r="B785" t="str">
        <f>IF(COUNTA(Metadata!A780)=1,IF(COUNTA(Metadata!L780,Metadata!B780)=2, IF(Metadata!L780=Metadata!B780, "No", "Yes"), "One (or both) of these fields are empty"),"")</f>
        <v/>
      </c>
      <c r="C785" t="str">
        <f>IF(COUNTA(Metadata!A780)=1,IF(COUNTA(Metadata!B780:'Metadata'!P780)=15, "Yes", "One (or more) of these fields are empty"),"")</f>
        <v/>
      </c>
      <c r="D785" t="str">
        <f>IF(COUNTA(Metadata!A780)=1, IF(ISNUMBER(MATCH(LEFT(Metadata!O780,SEARCH(":",Metadata!O780)-1),'Library and Platform Vocabulary'!$A$117:$A$413,0)), "Yes", "No"),"")</f>
        <v/>
      </c>
      <c r="E785" t="str">
        <f ca="1">IF(COUNTA(Metadata!A780)=1,IF(Metadata!N780&gt;TODAY(),"No, date is in the future or is invalid", "Yes"),"")</f>
        <v/>
      </c>
    </row>
    <row r="786" spans="1:5">
      <c r="A786" t="str">
        <f>IF(COUNTA(Metadata!A781)=1,ROW(Metadata!A781),"")</f>
        <v/>
      </c>
      <c r="B786" t="str">
        <f>IF(COUNTA(Metadata!A781)=1,IF(COUNTA(Metadata!L781,Metadata!B781)=2, IF(Metadata!L781=Metadata!B781, "No", "Yes"), "One (or both) of these fields are empty"),"")</f>
        <v/>
      </c>
      <c r="C786" t="str">
        <f>IF(COUNTA(Metadata!A781)=1,IF(COUNTA(Metadata!B781:'Metadata'!P781)=15, "Yes", "One (or more) of these fields are empty"),"")</f>
        <v/>
      </c>
      <c r="D786" t="str">
        <f>IF(COUNTA(Metadata!A781)=1, IF(ISNUMBER(MATCH(LEFT(Metadata!O781,SEARCH(":",Metadata!O781)-1),'Library and Platform Vocabulary'!$A$117:$A$413,0)), "Yes", "No"),"")</f>
        <v/>
      </c>
      <c r="E786" t="str">
        <f ca="1">IF(COUNTA(Metadata!A781)=1,IF(Metadata!N781&gt;TODAY(),"No, date is in the future or is invalid", "Yes"),"")</f>
        <v/>
      </c>
    </row>
    <row r="787" spans="1:5">
      <c r="A787" t="str">
        <f>IF(COUNTA(Metadata!A782)=1,ROW(Metadata!A782),"")</f>
        <v/>
      </c>
      <c r="B787" t="str">
        <f>IF(COUNTA(Metadata!A782)=1,IF(COUNTA(Metadata!L782,Metadata!B782)=2, IF(Metadata!L782=Metadata!B782, "No", "Yes"), "One (or both) of these fields are empty"),"")</f>
        <v/>
      </c>
      <c r="C787" t="str">
        <f>IF(COUNTA(Metadata!A782)=1,IF(COUNTA(Metadata!B782:'Metadata'!P782)=15, "Yes", "One (or more) of these fields are empty"),"")</f>
        <v/>
      </c>
      <c r="D787" t="str">
        <f>IF(COUNTA(Metadata!A782)=1, IF(ISNUMBER(MATCH(LEFT(Metadata!O782,SEARCH(":",Metadata!O782)-1),'Library and Platform Vocabulary'!$A$117:$A$413,0)), "Yes", "No"),"")</f>
        <v/>
      </c>
      <c r="E787" t="str">
        <f ca="1">IF(COUNTA(Metadata!A782)=1,IF(Metadata!N782&gt;TODAY(),"No, date is in the future or is invalid", "Yes"),"")</f>
        <v/>
      </c>
    </row>
    <row r="788" spans="1:5">
      <c r="A788" t="str">
        <f>IF(COUNTA(Metadata!A783)=1,ROW(Metadata!A783),"")</f>
        <v/>
      </c>
      <c r="B788" t="str">
        <f>IF(COUNTA(Metadata!A783)=1,IF(COUNTA(Metadata!L783,Metadata!B783)=2, IF(Metadata!L783=Metadata!B783, "No", "Yes"), "One (or both) of these fields are empty"),"")</f>
        <v/>
      </c>
      <c r="C788" t="str">
        <f>IF(COUNTA(Metadata!A783)=1,IF(COUNTA(Metadata!B783:'Metadata'!P783)=15, "Yes", "One (or more) of these fields are empty"),"")</f>
        <v/>
      </c>
      <c r="D788" t="str">
        <f>IF(COUNTA(Metadata!A783)=1, IF(ISNUMBER(MATCH(LEFT(Metadata!O783,SEARCH(":",Metadata!O783)-1),'Library and Platform Vocabulary'!$A$117:$A$413,0)), "Yes", "No"),"")</f>
        <v/>
      </c>
      <c r="E788" t="str">
        <f ca="1">IF(COUNTA(Metadata!A783)=1,IF(Metadata!N783&gt;TODAY(),"No, date is in the future or is invalid", "Yes"),"")</f>
        <v/>
      </c>
    </row>
    <row r="789" spans="1:5">
      <c r="A789" t="str">
        <f>IF(COUNTA(Metadata!A784)=1,ROW(Metadata!A784),"")</f>
        <v/>
      </c>
      <c r="B789" t="str">
        <f>IF(COUNTA(Metadata!A784)=1,IF(COUNTA(Metadata!L784,Metadata!B784)=2, IF(Metadata!L784=Metadata!B784, "No", "Yes"), "One (or both) of these fields are empty"),"")</f>
        <v/>
      </c>
      <c r="C789" t="str">
        <f>IF(COUNTA(Metadata!A784)=1,IF(COUNTA(Metadata!B784:'Metadata'!P784)=15, "Yes", "One (or more) of these fields are empty"),"")</f>
        <v/>
      </c>
      <c r="D789" t="str">
        <f>IF(COUNTA(Metadata!A784)=1, IF(ISNUMBER(MATCH(LEFT(Metadata!O784,SEARCH(":",Metadata!O784)-1),'Library and Platform Vocabulary'!$A$117:$A$413,0)), "Yes", "No"),"")</f>
        <v/>
      </c>
      <c r="E789" t="str">
        <f ca="1">IF(COUNTA(Metadata!A784)=1,IF(Metadata!N784&gt;TODAY(),"No, date is in the future or is invalid", "Yes"),"")</f>
        <v/>
      </c>
    </row>
    <row r="790" spans="1:5">
      <c r="A790" t="str">
        <f>IF(COUNTA(Metadata!A785)=1,ROW(Metadata!A785),"")</f>
        <v/>
      </c>
      <c r="B790" t="str">
        <f>IF(COUNTA(Metadata!A785)=1,IF(COUNTA(Metadata!L785,Metadata!B785)=2, IF(Metadata!L785=Metadata!B785, "No", "Yes"), "One (or both) of these fields are empty"),"")</f>
        <v/>
      </c>
      <c r="C790" t="str">
        <f>IF(COUNTA(Metadata!A785)=1,IF(COUNTA(Metadata!B785:'Metadata'!P785)=15, "Yes", "One (or more) of these fields are empty"),"")</f>
        <v/>
      </c>
      <c r="D790" t="str">
        <f>IF(COUNTA(Metadata!A785)=1, IF(ISNUMBER(MATCH(LEFT(Metadata!O785,SEARCH(":",Metadata!O785)-1),'Library and Platform Vocabulary'!$A$117:$A$413,0)), "Yes", "No"),"")</f>
        <v/>
      </c>
      <c r="E790" t="str">
        <f ca="1">IF(COUNTA(Metadata!A785)=1,IF(Metadata!N785&gt;TODAY(),"No, date is in the future or is invalid", "Yes"),"")</f>
        <v/>
      </c>
    </row>
    <row r="791" spans="1:5">
      <c r="A791" t="str">
        <f>IF(COUNTA(Metadata!A786)=1,ROW(Metadata!A786),"")</f>
        <v/>
      </c>
      <c r="B791" t="str">
        <f>IF(COUNTA(Metadata!A786)=1,IF(COUNTA(Metadata!L786,Metadata!B786)=2, IF(Metadata!L786=Metadata!B786, "No", "Yes"), "One (or both) of these fields are empty"),"")</f>
        <v/>
      </c>
      <c r="C791" t="str">
        <f>IF(COUNTA(Metadata!A786)=1,IF(COUNTA(Metadata!B786:'Metadata'!P786)=15, "Yes", "One (or more) of these fields are empty"),"")</f>
        <v/>
      </c>
      <c r="D791" t="str">
        <f>IF(COUNTA(Metadata!A786)=1, IF(ISNUMBER(MATCH(LEFT(Metadata!O786,SEARCH(":",Metadata!O786)-1),'Library and Platform Vocabulary'!$A$117:$A$413,0)), "Yes", "No"),"")</f>
        <v/>
      </c>
      <c r="E791" t="str">
        <f ca="1">IF(COUNTA(Metadata!A786)=1,IF(Metadata!N786&gt;TODAY(),"No, date is in the future or is invalid", "Yes"),"")</f>
        <v/>
      </c>
    </row>
    <row r="792" spans="1:5">
      <c r="A792" t="str">
        <f>IF(COUNTA(Metadata!A787)=1,ROW(Metadata!A787),"")</f>
        <v/>
      </c>
      <c r="B792" t="str">
        <f>IF(COUNTA(Metadata!A787)=1,IF(COUNTA(Metadata!L787,Metadata!B787)=2, IF(Metadata!L787=Metadata!B787, "No", "Yes"), "One (or both) of these fields are empty"),"")</f>
        <v/>
      </c>
      <c r="C792" t="str">
        <f>IF(COUNTA(Metadata!A787)=1,IF(COUNTA(Metadata!B787:'Metadata'!P787)=15, "Yes", "One (or more) of these fields are empty"),"")</f>
        <v/>
      </c>
      <c r="D792" t="str">
        <f>IF(COUNTA(Metadata!A787)=1, IF(ISNUMBER(MATCH(LEFT(Metadata!O787,SEARCH(":",Metadata!O787)-1),'Library and Platform Vocabulary'!$A$117:$A$413,0)), "Yes", "No"),"")</f>
        <v/>
      </c>
      <c r="E792" t="str">
        <f ca="1">IF(COUNTA(Metadata!A787)=1,IF(Metadata!N787&gt;TODAY(),"No, date is in the future or is invalid", "Yes"),"")</f>
        <v/>
      </c>
    </row>
    <row r="793" spans="1:5">
      <c r="A793" t="str">
        <f>IF(COUNTA(Metadata!A788)=1,ROW(Metadata!A788),"")</f>
        <v/>
      </c>
      <c r="B793" t="str">
        <f>IF(COUNTA(Metadata!A788)=1,IF(COUNTA(Metadata!L788,Metadata!B788)=2, IF(Metadata!L788=Metadata!B788, "No", "Yes"), "One (or both) of these fields are empty"),"")</f>
        <v/>
      </c>
      <c r="C793" t="str">
        <f>IF(COUNTA(Metadata!A788)=1,IF(COUNTA(Metadata!B788:'Metadata'!P788)=15, "Yes", "One (or more) of these fields are empty"),"")</f>
        <v/>
      </c>
      <c r="D793" t="str">
        <f>IF(COUNTA(Metadata!A788)=1, IF(ISNUMBER(MATCH(LEFT(Metadata!O788,SEARCH(":",Metadata!O788)-1),'Library and Platform Vocabulary'!$A$117:$A$413,0)), "Yes", "No"),"")</f>
        <v/>
      </c>
      <c r="E793" t="str">
        <f ca="1">IF(COUNTA(Metadata!A788)=1,IF(Metadata!N788&gt;TODAY(),"No, date is in the future or is invalid", "Yes"),"")</f>
        <v/>
      </c>
    </row>
    <row r="794" spans="1:5">
      <c r="A794" t="str">
        <f>IF(COUNTA(Metadata!A789)=1,ROW(Metadata!A789),"")</f>
        <v/>
      </c>
      <c r="B794" t="str">
        <f>IF(COUNTA(Metadata!A789)=1,IF(COUNTA(Metadata!L789,Metadata!B789)=2, IF(Metadata!L789=Metadata!B789, "No", "Yes"), "One (or both) of these fields are empty"),"")</f>
        <v/>
      </c>
      <c r="C794" t="str">
        <f>IF(COUNTA(Metadata!A789)=1,IF(COUNTA(Metadata!B789:'Metadata'!P789)=15, "Yes", "One (or more) of these fields are empty"),"")</f>
        <v/>
      </c>
      <c r="D794" t="str">
        <f>IF(COUNTA(Metadata!A789)=1, IF(ISNUMBER(MATCH(LEFT(Metadata!O789,SEARCH(":",Metadata!O789)-1),'Library and Platform Vocabulary'!$A$117:$A$413,0)), "Yes", "No"),"")</f>
        <v/>
      </c>
      <c r="E794" t="str">
        <f ca="1">IF(COUNTA(Metadata!A789)=1,IF(Metadata!N789&gt;TODAY(),"No, date is in the future or is invalid", "Yes"),"")</f>
        <v/>
      </c>
    </row>
    <row r="795" spans="1:5">
      <c r="A795" t="str">
        <f>IF(COUNTA(Metadata!A790)=1,ROW(Metadata!A790),"")</f>
        <v/>
      </c>
      <c r="B795" t="str">
        <f>IF(COUNTA(Metadata!A790)=1,IF(COUNTA(Metadata!L790,Metadata!B790)=2, IF(Metadata!L790=Metadata!B790, "No", "Yes"), "One (or both) of these fields are empty"),"")</f>
        <v/>
      </c>
      <c r="C795" t="str">
        <f>IF(COUNTA(Metadata!A790)=1,IF(COUNTA(Metadata!B790:'Metadata'!P790)=15, "Yes", "One (or more) of these fields are empty"),"")</f>
        <v/>
      </c>
      <c r="D795" t="str">
        <f>IF(COUNTA(Metadata!A790)=1, IF(ISNUMBER(MATCH(LEFT(Metadata!O790,SEARCH(":",Metadata!O790)-1),'Library and Platform Vocabulary'!$A$117:$A$413,0)), "Yes", "No"),"")</f>
        <v/>
      </c>
      <c r="E795" t="str">
        <f ca="1">IF(COUNTA(Metadata!A790)=1,IF(Metadata!N790&gt;TODAY(),"No, date is in the future or is invalid", "Yes"),"")</f>
        <v/>
      </c>
    </row>
    <row r="796" spans="1:5">
      <c r="A796" t="str">
        <f>IF(COUNTA(Metadata!A791)=1,ROW(Metadata!A791),"")</f>
        <v/>
      </c>
      <c r="B796" t="str">
        <f>IF(COUNTA(Metadata!A791)=1,IF(COUNTA(Metadata!L791,Metadata!B791)=2, IF(Metadata!L791=Metadata!B791, "No", "Yes"), "One (or both) of these fields are empty"),"")</f>
        <v/>
      </c>
      <c r="C796" t="str">
        <f>IF(COUNTA(Metadata!A791)=1,IF(COUNTA(Metadata!B791:'Metadata'!P791)=15, "Yes", "One (or more) of these fields are empty"),"")</f>
        <v/>
      </c>
      <c r="D796" t="str">
        <f>IF(COUNTA(Metadata!A791)=1, IF(ISNUMBER(MATCH(LEFT(Metadata!O791,SEARCH(":",Metadata!O791)-1),'Library and Platform Vocabulary'!$A$117:$A$413,0)), "Yes", "No"),"")</f>
        <v/>
      </c>
      <c r="E796" t="str">
        <f ca="1">IF(COUNTA(Metadata!A791)=1,IF(Metadata!N791&gt;TODAY(),"No, date is in the future or is invalid", "Yes"),"")</f>
        <v/>
      </c>
    </row>
    <row r="797" spans="1:5">
      <c r="A797" t="str">
        <f>IF(COUNTA(Metadata!A792)=1,ROW(Metadata!A792),"")</f>
        <v/>
      </c>
      <c r="B797" t="str">
        <f>IF(COUNTA(Metadata!A792)=1,IF(COUNTA(Metadata!L792,Metadata!B792)=2, IF(Metadata!L792=Metadata!B792, "No", "Yes"), "One (or both) of these fields are empty"),"")</f>
        <v/>
      </c>
      <c r="C797" t="str">
        <f>IF(COUNTA(Metadata!A792)=1,IF(COUNTA(Metadata!B792:'Metadata'!P792)=15, "Yes", "One (or more) of these fields are empty"),"")</f>
        <v/>
      </c>
      <c r="D797" t="str">
        <f>IF(COUNTA(Metadata!A792)=1, IF(ISNUMBER(MATCH(LEFT(Metadata!O792,SEARCH(":",Metadata!O792)-1),'Library and Platform Vocabulary'!$A$117:$A$413,0)), "Yes", "No"),"")</f>
        <v/>
      </c>
      <c r="E797" t="str">
        <f ca="1">IF(COUNTA(Metadata!A792)=1,IF(Metadata!N792&gt;TODAY(),"No, date is in the future or is invalid", "Yes"),"")</f>
        <v/>
      </c>
    </row>
    <row r="798" spans="1:5">
      <c r="A798" t="str">
        <f>IF(COUNTA(Metadata!A793)=1,ROW(Metadata!A793),"")</f>
        <v/>
      </c>
      <c r="B798" t="str">
        <f>IF(COUNTA(Metadata!A793)=1,IF(COUNTA(Metadata!L793,Metadata!B793)=2, IF(Metadata!L793=Metadata!B793, "No", "Yes"), "One (or both) of these fields are empty"),"")</f>
        <v/>
      </c>
      <c r="C798" t="str">
        <f>IF(COUNTA(Metadata!A793)=1,IF(COUNTA(Metadata!B793:'Metadata'!P793)=15, "Yes", "One (or more) of these fields are empty"),"")</f>
        <v/>
      </c>
      <c r="D798" t="str">
        <f>IF(COUNTA(Metadata!A793)=1, IF(ISNUMBER(MATCH(LEFT(Metadata!O793,SEARCH(":",Metadata!O793)-1),'Library and Platform Vocabulary'!$A$117:$A$413,0)), "Yes", "No"),"")</f>
        <v/>
      </c>
      <c r="E798" t="str">
        <f ca="1">IF(COUNTA(Metadata!A793)=1,IF(Metadata!N793&gt;TODAY(),"No, date is in the future or is invalid", "Yes"),"")</f>
        <v/>
      </c>
    </row>
    <row r="799" spans="1:5">
      <c r="A799" t="str">
        <f>IF(COUNTA(Metadata!A794)=1,ROW(Metadata!A794),"")</f>
        <v/>
      </c>
      <c r="B799" t="str">
        <f>IF(COUNTA(Metadata!A794)=1,IF(COUNTA(Metadata!L794,Metadata!B794)=2, IF(Metadata!L794=Metadata!B794, "No", "Yes"), "One (or both) of these fields are empty"),"")</f>
        <v/>
      </c>
      <c r="C799" t="str">
        <f>IF(COUNTA(Metadata!A794)=1,IF(COUNTA(Metadata!B794:'Metadata'!P794)=15, "Yes", "One (or more) of these fields are empty"),"")</f>
        <v/>
      </c>
      <c r="D799" t="str">
        <f>IF(COUNTA(Metadata!A794)=1, IF(ISNUMBER(MATCH(LEFT(Metadata!O794,SEARCH(":",Metadata!O794)-1),'Library and Platform Vocabulary'!$A$117:$A$413,0)), "Yes", "No"),"")</f>
        <v/>
      </c>
      <c r="E799" t="str">
        <f ca="1">IF(COUNTA(Metadata!A794)=1,IF(Metadata!N794&gt;TODAY(),"No, date is in the future or is invalid", "Yes"),"")</f>
        <v/>
      </c>
    </row>
    <row r="800" spans="1:5">
      <c r="A800" t="str">
        <f>IF(COUNTA(Metadata!A795)=1,ROW(Metadata!A795),"")</f>
        <v/>
      </c>
      <c r="B800" t="str">
        <f>IF(COUNTA(Metadata!A795)=1,IF(COUNTA(Metadata!L795,Metadata!B795)=2, IF(Metadata!L795=Metadata!B795, "No", "Yes"), "One (or both) of these fields are empty"),"")</f>
        <v/>
      </c>
      <c r="C800" t="str">
        <f>IF(COUNTA(Metadata!A795)=1,IF(COUNTA(Metadata!B795:'Metadata'!P795)=15, "Yes", "One (or more) of these fields are empty"),"")</f>
        <v/>
      </c>
      <c r="D800" t="str">
        <f>IF(COUNTA(Metadata!A795)=1, IF(ISNUMBER(MATCH(LEFT(Metadata!O795,SEARCH(":",Metadata!O795)-1),'Library and Platform Vocabulary'!$A$117:$A$413,0)), "Yes", "No"),"")</f>
        <v/>
      </c>
      <c r="E800" t="str">
        <f ca="1">IF(COUNTA(Metadata!A795)=1,IF(Metadata!N795&gt;TODAY(),"No, date is in the future or is invalid", "Yes"),"")</f>
        <v/>
      </c>
    </row>
    <row r="801" spans="1:5">
      <c r="A801" t="str">
        <f>IF(COUNTA(Metadata!A796)=1,ROW(Metadata!A796),"")</f>
        <v/>
      </c>
      <c r="B801" t="str">
        <f>IF(COUNTA(Metadata!A796)=1,IF(COUNTA(Metadata!L796,Metadata!B796)=2, IF(Metadata!L796=Metadata!B796, "No", "Yes"), "One (or both) of these fields are empty"),"")</f>
        <v/>
      </c>
      <c r="C801" t="str">
        <f>IF(COUNTA(Metadata!A796)=1,IF(COUNTA(Metadata!B796:'Metadata'!P796)=15, "Yes", "One (or more) of these fields are empty"),"")</f>
        <v/>
      </c>
      <c r="D801" t="str">
        <f>IF(COUNTA(Metadata!A796)=1, IF(ISNUMBER(MATCH(LEFT(Metadata!O796,SEARCH(":",Metadata!O796)-1),'Library and Platform Vocabulary'!$A$117:$A$413,0)), "Yes", "No"),"")</f>
        <v/>
      </c>
      <c r="E801" t="str">
        <f ca="1">IF(COUNTA(Metadata!A796)=1,IF(Metadata!N796&gt;TODAY(),"No, date is in the future or is invalid", "Yes"),"")</f>
        <v/>
      </c>
    </row>
    <row r="802" spans="1:5">
      <c r="A802" t="str">
        <f>IF(COUNTA(Metadata!A797)=1,ROW(Metadata!A797),"")</f>
        <v/>
      </c>
      <c r="B802" t="str">
        <f>IF(COUNTA(Metadata!A797)=1,IF(COUNTA(Metadata!L797,Metadata!B797)=2, IF(Metadata!L797=Metadata!B797, "No", "Yes"), "One (or both) of these fields are empty"),"")</f>
        <v/>
      </c>
      <c r="C802" t="str">
        <f>IF(COUNTA(Metadata!A797)=1,IF(COUNTA(Metadata!B797:'Metadata'!P797)=15, "Yes", "One (or more) of these fields are empty"),"")</f>
        <v/>
      </c>
      <c r="D802" t="str">
        <f>IF(COUNTA(Metadata!A797)=1, IF(ISNUMBER(MATCH(LEFT(Metadata!O797,SEARCH(":",Metadata!O797)-1),'Library and Platform Vocabulary'!$A$117:$A$413,0)), "Yes", "No"),"")</f>
        <v/>
      </c>
      <c r="E802" t="str">
        <f ca="1">IF(COUNTA(Metadata!A797)=1,IF(Metadata!N797&gt;TODAY(),"No, date is in the future or is invalid", "Yes"),"")</f>
        <v/>
      </c>
    </row>
    <row r="803" spans="1:5">
      <c r="A803" t="str">
        <f>IF(COUNTA(Metadata!A798)=1,ROW(Metadata!A798),"")</f>
        <v/>
      </c>
      <c r="B803" t="str">
        <f>IF(COUNTA(Metadata!A798)=1,IF(COUNTA(Metadata!L798,Metadata!B798)=2, IF(Metadata!L798=Metadata!B798, "No", "Yes"), "One (or both) of these fields are empty"),"")</f>
        <v/>
      </c>
      <c r="C803" t="str">
        <f>IF(COUNTA(Metadata!A798)=1,IF(COUNTA(Metadata!B798:'Metadata'!P798)=15, "Yes", "One (or more) of these fields are empty"),"")</f>
        <v/>
      </c>
      <c r="D803" t="str">
        <f>IF(COUNTA(Metadata!A798)=1, IF(ISNUMBER(MATCH(LEFT(Metadata!O798,SEARCH(":",Metadata!O798)-1),'Library and Platform Vocabulary'!$A$117:$A$413,0)), "Yes", "No"),"")</f>
        <v/>
      </c>
      <c r="E803" t="str">
        <f ca="1">IF(COUNTA(Metadata!A798)=1,IF(Metadata!N798&gt;TODAY(),"No, date is in the future or is invalid", "Yes"),"")</f>
        <v/>
      </c>
    </row>
    <row r="804" spans="1:5">
      <c r="A804" t="str">
        <f>IF(COUNTA(Metadata!A799)=1,ROW(Metadata!A799),"")</f>
        <v/>
      </c>
      <c r="B804" t="str">
        <f>IF(COUNTA(Metadata!A799)=1,IF(COUNTA(Metadata!L799,Metadata!B799)=2, IF(Metadata!L799=Metadata!B799, "No", "Yes"), "One (or both) of these fields are empty"),"")</f>
        <v/>
      </c>
      <c r="C804" t="str">
        <f>IF(COUNTA(Metadata!A799)=1,IF(COUNTA(Metadata!B799:'Metadata'!P799)=15, "Yes", "One (or more) of these fields are empty"),"")</f>
        <v/>
      </c>
      <c r="D804" t="str">
        <f>IF(COUNTA(Metadata!A799)=1, IF(ISNUMBER(MATCH(LEFT(Metadata!O799,SEARCH(":",Metadata!O799)-1),'Library and Platform Vocabulary'!$A$117:$A$413,0)), "Yes", "No"),"")</f>
        <v/>
      </c>
      <c r="E804" t="str">
        <f ca="1">IF(COUNTA(Metadata!A799)=1,IF(Metadata!N799&gt;TODAY(),"No, date is in the future or is invalid", "Yes"),"")</f>
        <v/>
      </c>
    </row>
    <row r="805" spans="1:5">
      <c r="A805" t="str">
        <f>IF(COUNTA(Metadata!A800)=1,ROW(Metadata!A800),"")</f>
        <v/>
      </c>
      <c r="B805" t="str">
        <f>IF(COUNTA(Metadata!A800)=1,IF(COUNTA(Metadata!L800,Metadata!B800)=2, IF(Metadata!L800=Metadata!B800, "No", "Yes"), "One (or both) of these fields are empty"),"")</f>
        <v/>
      </c>
      <c r="C805" t="str">
        <f>IF(COUNTA(Metadata!A800)=1,IF(COUNTA(Metadata!B800:'Metadata'!P800)=15, "Yes", "One (or more) of these fields are empty"),"")</f>
        <v/>
      </c>
      <c r="D805" t="str">
        <f>IF(COUNTA(Metadata!A800)=1, IF(ISNUMBER(MATCH(LEFT(Metadata!O800,SEARCH(":",Metadata!O800)-1),'Library and Platform Vocabulary'!$A$117:$A$413,0)), "Yes", "No"),"")</f>
        <v/>
      </c>
      <c r="E805" t="str">
        <f ca="1">IF(COUNTA(Metadata!A800)=1,IF(Metadata!N800&gt;TODAY(),"No, date is in the future or is invalid", "Yes"),"")</f>
        <v/>
      </c>
    </row>
    <row r="806" spans="1:5">
      <c r="A806" t="str">
        <f>IF(COUNTA(Metadata!A801)=1,ROW(Metadata!A801),"")</f>
        <v/>
      </c>
      <c r="B806" t="str">
        <f>IF(COUNTA(Metadata!A801)=1,IF(COUNTA(Metadata!L801,Metadata!B801)=2, IF(Metadata!L801=Metadata!B801, "No", "Yes"), "One (or both) of these fields are empty"),"")</f>
        <v/>
      </c>
      <c r="C806" t="str">
        <f>IF(COUNTA(Metadata!A801)=1,IF(COUNTA(Metadata!B801:'Metadata'!P801)=15, "Yes", "One (or more) of these fields are empty"),"")</f>
        <v/>
      </c>
      <c r="D806" t="str">
        <f>IF(COUNTA(Metadata!A801)=1, IF(ISNUMBER(MATCH(LEFT(Metadata!O801,SEARCH(":",Metadata!O801)-1),'Library and Platform Vocabulary'!$A$117:$A$413,0)), "Yes", "No"),"")</f>
        <v/>
      </c>
      <c r="E806" t="str">
        <f ca="1">IF(COUNTA(Metadata!A801)=1,IF(Metadata!N801&gt;TODAY(),"No, date is in the future or is invalid", "Yes"),"")</f>
        <v/>
      </c>
    </row>
    <row r="807" spans="1:5">
      <c r="A807" t="str">
        <f>IF(COUNTA(Metadata!A802)=1,ROW(Metadata!A802),"")</f>
        <v/>
      </c>
      <c r="B807" t="str">
        <f>IF(COUNTA(Metadata!A802)=1,IF(COUNTA(Metadata!L802,Metadata!B802)=2, IF(Metadata!L802=Metadata!B802, "No", "Yes"), "One (or both) of these fields are empty"),"")</f>
        <v/>
      </c>
      <c r="C807" t="str">
        <f>IF(COUNTA(Metadata!A802)=1,IF(COUNTA(Metadata!B802:'Metadata'!P802)=15, "Yes", "One (or more) of these fields are empty"),"")</f>
        <v/>
      </c>
      <c r="D807" t="str">
        <f>IF(COUNTA(Metadata!A802)=1, IF(ISNUMBER(MATCH(LEFT(Metadata!O802,SEARCH(":",Metadata!O802)-1),'Library and Platform Vocabulary'!$A$117:$A$413,0)), "Yes", "No"),"")</f>
        <v/>
      </c>
      <c r="E807" t="str">
        <f ca="1">IF(COUNTA(Metadata!A802)=1,IF(Metadata!N802&gt;TODAY(),"No, date is in the future or is invalid", "Yes"),"")</f>
        <v/>
      </c>
    </row>
    <row r="808" spans="1:5">
      <c r="A808" t="str">
        <f>IF(COUNTA(Metadata!A803)=1,ROW(Metadata!A803),"")</f>
        <v/>
      </c>
      <c r="B808" t="str">
        <f>IF(COUNTA(Metadata!A803)=1,IF(COUNTA(Metadata!L803,Metadata!B803)=2, IF(Metadata!L803=Metadata!B803, "No", "Yes"), "One (or both) of these fields are empty"),"")</f>
        <v/>
      </c>
      <c r="C808" t="str">
        <f>IF(COUNTA(Metadata!A803)=1,IF(COUNTA(Metadata!B803:'Metadata'!P803)=15, "Yes", "One (or more) of these fields are empty"),"")</f>
        <v/>
      </c>
      <c r="D808" t="str">
        <f>IF(COUNTA(Metadata!A803)=1, IF(ISNUMBER(MATCH(LEFT(Metadata!O803,SEARCH(":",Metadata!O803)-1),'Library and Platform Vocabulary'!$A$117:$A$413,0)), "Yes", "No"),"")</f>
        <v/>
      </c>
      <c r="E808" t="str">
        <f ca="1">IF(COUNTA(Metadata!A803)=1,IF(Metadata!N803&gt;TODAY(),"No, date is in the future or is invalid", "Yes"),"")</f>
        <v/>
      </c>
    </row>
    <row r="809" spans="1:5">
      <c r="A809" t="str">
        <f>IF(COUNTA(Metadata!A804)=1,ROW(Metadata!A804),"")</f>
        <v/>
      </c>
      <c r="B809" t="str">
        <f>IF(COUNTA(Metadata!A804)=1,IF(COUNTA(Metadata!L804,Metadata!B804)=2, IF(Metadata!L804=Metadata!B804, "No", "Yes"), "One (or both) of these fields are empty"),"")</f>
        <v/>
      </c>
      <c r="C809" t="str">
        <f>IF(COUNTA(Metadata!A804)=1,IF(COUNTA(Metadata!B804:'Metadata'!P804)=15, "Yes", "One (or more) of these fields are empty"),"")</f>
        <v/>
      </c>
      <c r="D809" t="str">
        <f>IF(COUNTA(Metadata!A804)=1, IF(ISNUMBER(MATCH(LEFT(Metadata!O804,SEARCH(":",Metadata!O804)-1),'Library and Platform Vocabulary'!$A$117:$A$413,0)), "Yes", "No"),"")</f>
        <v/>
      </c>
      <c r="E809" t="str">
        <f ca="1">IF(COUNTA(Metadata!A804)=1,IF(Metadata!N804&gt;TODAY(),"No, date is in the future or is invalid", "Yes"),"")</f>
        <v/>
      </c>
    </row>
    <row r="810" spans="1:5">
      <c r="A810" t="str">
        <f>IF(COUNTA(Metadata!A805)=1,ROW(Metadata!A805),"")</f>
        <v/>
      </c>
      <c r="B810" t="str">
        <f>IF(COUNTA(Metadata!A805)=1,IF(COUNTA(Metadata!L805,Metadata!B805)=2, IF(Metadata!L805=Metadata!B805, "No", "Yes"), "One (or both) of these fields are empty"),"")</f>
        <v/>
      </c>
      <c r="C810" t="str">
        <f>IF(COUNTA(Metadata!A805)=1,IF(COUNTA(Metadata!B805:'Metadata'!P805)=15, "Yes", "One (or more) of these fields are empty"),"")</f>
        <v/>
      </c>
      <c r="D810" t="str">
        <f>IF(COUNTA(Metadata!A805)=1, IF(ISNUMBER(MATCH(LEFT(Metadata!O805,SEARCH(":",Metadata!O805)-1),'Library and Platform Vocabulary'!$A$117:$A$413,0)), "Yes", "No"),"")</f>
        <v/>
      </c>
      <c r="E810" t="str">
        <f ca="1">IF(COUNTA(Metadata!A805)=1,IF(Metadata!N805&gt;TODAY(),"No, date is in the future or is invalid", "Yes"),"")</f>
        <v/>
      </c>
    </row>
    <row r="811" spans="1:5">
      <c r="A811" t="str">
        <f>IF(COUNTA(Metadata!A806)=1,ROW(Metadata!A806),"")</f>
        <v/>
      </c>
      <c r="B811" t="str">
        <f>IF(COUNTA(Metadata!A806)=1,IF(COUNTA(Metadata!L806,Metadata!B806)=2, IF(Metadata!L806=Metadata!B806, "No", "Yes"), "One (or both) of these fields are empty"),"")</f>
        <v/>
      </c>
      <c r="C811" t="str">
        <f>IF(COUNTA(Metadata!A806)=1,IF(COUNTA(Metadata!B806:'Metadata'!P806)=15, "Yes", "One (or more) of these fields are empty"),"")</f>
        <v/>
      </c>
      <c r="D811" t="str">
        <f>IF(COUNTA(Metadata!A806)=1, IF(ISNUMBER(MATCH(LEFT(Metadata!O806,SEARCH(":",Metadata!O806)-1),'Library and Platform Vocabulary'!$A$117:$A$413,0)), "Yes", "No"),"")</f>
        <v/>
      </c>
      <c r="E811" t="str">
        <f ca="1">IF(COUNTA(Metadata!A806)=1,IF(Metadata!N806&gt;TODAY(),"No, date is in the future or is invalid", "Yes"),"")</f>
        <v/>
      </c>
    </row>
    <row r="812" spans="1:5">
      <c r="A812" t="str">
        <f>IF(COUNTA(Metadata!A807)=1,ROW(Metadata!A807),"")</f>
        <v/>
      </c>
      <c r="B812" t="str">
        <f>IF(COUNTA(Metadata!A807)=1,IF(COUNTA(Metadata!L807,Metadata!B807)=2, IF(Metadata!L807=Metadata!B807, "No", "Yes"), "One (or both) of these fields are empty"),"")</f>
        <v/>
      </c>
      <c r="C812" t="str">
        <f>IF(COUNTA(Metadata!A807)=1,IF(COUNTA(Metadata!B807:'Metadata'!P807)=15, "Yes", "One (or more) of these fields are empty"),"")</f>
        <v/>
      </c>
      <c r="D812" t="str">
        <f>IF(COUNTA(Metadata!A807)=1, IF(ISNUMBER(MATCH(LEFT(Metadata!O807,SEARCH(":",Metadata!O807)-1),'Library and Platform Vocabulary'!$A$117:$A$413,0)), "Yes", "No"),"")</f>
        <v/>
      </c>
      <c r="E812" t="str">
        <f ca="1">IF(COUNTA(Metadata!A807)=1,IF(Metadata!N807&gt;TODAY(),"No, date is in the future or is invalid", "Yes"),"")</f>
        <v/>
      </c>
    </row>
    <row r="813" spans="1:5">
      <c r="A813" t="str">
        <f>IF(COUNTA(Metadata!A808)=1,ROW(Metadata!A808),"")</f>
        <v/>
      </c>
      <c r="B813" t="str">
        <f>IF(COUNTA(Metadata!A808)=1,IF(COUNTA(Metadata!L808,Metadata!B808)=2, IF(Metadata!L808=Metadata!B808, "No", "Yes"), "One (or both) of these fields are empty"),"")</f>
        <v/>
      </c>
      <c r="C813" t="str">
        <f>IF(COUNTA(Metadata!A808)=1,IF(COUNTA(Metadata!B808:'Metadata'!P808)=15, "Yes", "One (or more) of these fields are empty"),"")</f>
        <v/>
      </c>
      <c r="D813" t="str">
        <f>IF(COUNTA(Metadata!A808)=1, IF(ISNUMBER(MATCH(LEFT(Metadata!O808,SEARCH(":",Metadata!O808)-1),'Library and Platform Vocabulary'!$A$117:$A$413,0)), "Yes", "No"),"")</f>
        <v/>
      </c>
      <c r="E813" t="str">
        <f ca="1">IF(COUNTA(Metadata!A808)=1,IF(Metadata!N808&gt;TODAY(),"No, date is in the future or is invalid", "Yes"),"")</f>
        <v/>
      </c>
    </row>
    <row r="814" spans="1:5">
      <c r="A814" t="str">
        <f>IF(COUNTA(Metadata!A809)=1,ROW(Metadata!A809),"")</f>
        <v/>
      </c>
      <c r="B814" t="str">
        <f>IF(COUNTA(Metadata!A809)=1,IF(COUNTA(Metadata!L809,Metadata!B809)=2, IF(Metadata!L809=Metadata!B809, "No", "Yes"), "One (or both) of these fields are empty"),"")</f>
        <v/>
      </c>
      <c r="C814" t="str">
        <f>IF(COUNTA(Metadata!A809)=1,IF(COUNTA(Metadata!B809:'Metadata'!P809)=15, "Yes", "One (or more) of these fields are empty"),"")</f>
        <v/>
      </c>
      <c r="D814" t="str">
        <f>IF(COUNTA(Metadata!A809)=1, IF(ISNUMBER(MATCH(LEFT(Metadata!O809,SEARCH(":",Metadata!O809)-1),'Library and Platform Vocabulary'!$A$117:$A$413,0)), "Yes", "No"),"")</f>
        <v/>
      </c>
      <c r="E814" t="str">
        <f ca="1">IF(COUNTA(Metadata!A809)=1,IF(Metadata!N809&gt;TODAY(),"No, date is in the future or is invalid", "Yes"),"")</f>
        <v/>
      </c>
    </row>
    <row r="815" spans="1:5">
      <c r="A815" t="str">
        <f>IF(COUNTA(Metadata!A810)=1,ROW(Metadata!A810),"")</f>
        <v/>
      </c>
      <c r="B815" t="str">
        <f>IF(COUNTA(Metadata!A810)=1,IF(COUNTA(Metadata!L810,Metadata!B810)=2, IF(Metadata!L810=Metadata!B810, "No", "Yes"), "One (or both) of these fields are empty"),"")</f>
        <v/>
      </c>
      <c r="C815" t="str">
        <f>IF(COUNTA(Metadata!A810)=1,IF(COUNTA(Metadata!B810:'Metadata'!P810)=15, "Yes", "One (or more) of these fields are empty"),"")</f>
        <v/>
      </c>
      <c r="D815" t="str">
        <f>IF(COUNTA(Metadata!A810)=1, IF(ISNUMBER(MATCH(LEFT(Metadata!O810,SEARCH(":",Metadata!O810)-1),'Library and Platform Vocabulary'!$A$117:$A$413,0)), "Yes", "No"),"")</f>
        <v/>
      </c>
      <c r="E815" t="str">
        <f ca="1">IF(COUNTA(Metadata!A810)=1,IF(Metadata!N810&gt;TODAY(),"No, date is in the future or is invalid", "Yes"),"")</f>
        <v/>
      </c>
    </row>
    <row r="816" spans="1:5">
      <c r="A816" t="str">
        <f>IF(COUNTA(Metadata!A811)=1,ROW(Metadata!A811),"")</f>
        <v/>
      </c>
      <c r="B816" t="str">
        <f>IF(COUNTA(Metadata!A811)=1,IF(COUNTA(Metadata!L811,Metadata!B811)=2, IF(Metadata!L811=Metadata!B811, "No", "Yes"), "One (or both) of these fields are empty"),"")</f>
        <v/>
      </c>
      <c r="C816" t="str">
        <f>IF(COUNTA(Metadata!A811)=1,IF(COUNTA(Metadata!B811:'Metadata'!P811)=15, "Yes", "One (or more) of these fields are empty"),"")</f>
        <v/>
      </c>
      <c r="D816" t="str">
        <f>IF(COUNTA(Metadata!A811)=1, IF(ISNUMBER(MATCH(LEFT(Metadata!O811,SEARCH(":",Metadata!O811)-1),'Library and Platform Vocabulary'!$A$117:$A$413,0)), "Yes", "No"),"")</f>
        <v/>
      </c>
      <c r="E816" t="str">
        <f ca="1">IF(COUNTA(Metadata!A811)=1,IF(Metadata!N811&gt;TODAY(),"No, date is in the future or is invalid", "Yes"),"")</f>
        <v/>
      </c>
    </row>
    <row r="817" spans="1:5">
      <c r="A817" t="str">
        <f>IF(COUNTA(Metadata!A812)=1,ROW(Metadata!A812),"")</f>
        <v/>
      </c>
      <c r="B817" t="str">
        <f>IF(COUNTA(Metadata!A812)=1,IF(COUNTA(Metadata!L812,Metadata!B812)=2, IF(Metadata!L812=Metadata!B812, "No", "Yes"), "One (or both) of these fields are empty"),"")</f>
        <v/>
      </c>
      <c r="C817" t="str">
        <f>IF(COUNTA(Metadata!A812)=1,IF(COUNTA(Metadata!B812:'Metadata'!P812)=15, "Yes", "One (or more) of these fields are empty"),"")</f>
        <v/>
      </c>
      <c r="D817" t="str">
        <f>IF(COUNTA(Metadata!A812)=1, IF(ISNUMBER(MATCH(LEFT(Metadata!O812,SEARCH(":",Metadata!O812)-1),'Library and Platform Vocabulary'!$A$117:$A$413,0)), "Yes", "No"),"")</f>
        <v/>
      </c>
      <c r="E817" t="str">
        <f ca="1">IF(COUNTA(Metadata!A812)=1,IF(Metadata!N812&gt;TODAY(),"No, date is in the future or is invalid", "Yes"),"")</f>
        <v/>
      </c>
    </row>
    <row r="818" spans="1:5">
      <c r="A818" t="str">
        <f>IF(COUNTA(Metadata!A813)=1,ROW(Metadata!A813),"")</f>
        <v/>
      </c>
      <c r="B818" t="str">
        <f>IF(COUNTA(Metadata!A813)=1,IF(COUNTA(Metadata!L813,Metadata!B813)=2, IF(Metadata!L813=Metadata!B813, "No", "Yes"), "One (or both) of these fields are empty"),"")</f>
        <v/>
      </c>
      <c r="C818" t="str">
        <f>IF(COUNTA(Metadata!A813)=1,IF(COUNTA(Metadata!B813:'Metadata'!P813)=15, "Yes", "One (or more) of these fields are empty"),"")</f>
        <v/>
      </c>
      <c r="D818" t="str">
        <f>IF(COUNTA(Metadata!A813)=1, IF(ISNUMBER(MATCH(LEFT(Metadata!O813,SEARCH(":",Metadata!O813)-1),'Library and Platform Vocabulary'!$A$117:$A$413,0)), "Yes", "No"),"")</f>
        <v/>
      </c>
      <c r="E818" t="str">
        <f ca="1">IF(COUNTA(Metadata!A813)=1,IF(Metadata!N813&gt;TODAY(),"No, date is in the future or is invalid", "Yes"),"")</f>
        <v/>
      </c>
    </row>
    <row r="819" spans="1:5">
      <c r="A819" t="str">
        <f>IF(COUNTA(Metadata!A814)=1,ROW(Metadata!A814),"")</f>
        <v/>
      </c>
      <c r="B819" t="str">
        <f>IF(COUNTA(Metadata!A814)=1,IF(COUNTA(Metadata!L814,Metadata!B814)=2, IF(Metadata!L814=Metadata!B814, "No", "Yes"), "One (or both) of these fields are empty"),"")</f>
        <v/>
      </c>
      <c r="C819" t="str">
        <f>IF(COUNTA(Metadata!A814)=1,IF(COUNTA(Metadata!B814:'Metadata'!P814)=15, "Yes", "One (or more) of these fields are empty"),"")</f>
        <v/>
      </c>
      <c r="D819" t="str">
        <f>IF(COUNTA(Metadata!A814)=1, IF(ISNUMBER(MATCH(LEFT(Metadata!O814,SEARCH(":",Metadata!O814)-1),'Library and Platform Vocabulary'!$A$117:$A$413,0)), "Yes", "No"),"")</f>
        <v/>
      </c>
      <c r="E819" t="str">
        <f ca="1">IF(COUNTA(Metadata!A814)=1,IF(Metadata!N814&gt;TODAY(),"No, date is in the future or is invalid", "Yes"),"")</f>
        <v/>
      </c>
    </row>
    <row r="820" spans="1:5">
      <c r="A820" t="str">
        <f>IF(COUNTA(Metadata!A815)=1,ROW(Metadata!A815),"")</f>
        <v/>
      </c>
      <c r="B820" t="str">
        <f>IF(COUNTA(Metadata!A815)=1,IF(COUNTA(Metadata!L815,Metadata!B815)=2, IF(Metadata!L815=Metadata!B815, "No", "Yes"), "One (or both) of these fields are empty"),"")</f>
        <v/>
      </c>
      <c r="C820" t="str">
        <f>IF(COUNTA(Metadata!A815)=1,IF(COUNTA(Metadata!B815:'Metadata'!P815)=15, "Yes", "One (or more) of these fields are empty"),"")</f>
        <v/>
      </c>
      <c r="D820" t="str">
        <f>IF(COUNTA(Metadata!A815)=1, IF(ISNUMBER(MATCH(LEFT(Metadata!O815,SEARCH(":",Metadata!O815)-1),'Library and Platform Vocabulary'!$A$117:$A$413,0)), "Yes", "No"),"")</f>
        <v/>
      </c>
      <c r="E820" t="str">
        <f ca="1">IF(COUNTA(Metadata!A815)=1,IF(Metadata!N815&gt;TODAY(),"No, date is in the future or is invalid", "Yes"),"")</f>
        <v/>
      </c>
    </row>
    <row r="821" spans="1:5">
      <c r="A821" t="str">
        <f>IF(COUNTA(Metadata!A816)=1,ROW(Metadata!A816),"")</f>
        <v/>
      </c>
      <c r="B821" t="str">
        <f>IF(COUNTA(Metadata!A816)=1,IF(COUNTA(Metadata!L816,Metadata!B816)=2, IF(Metadata!L816=Metadata!B816, "No", "Yes"), "One (or both) of these fields are empty"),"")</f>
        <v/>
      </c>
      <c r="C821" t="str">
        <f>IF(COUNTA(Metadata!A816)=1,IF(COUNTA(Metadata!B816:'Metadata'!P816)=15, "Yes", "One (or more) of these fields are empty"),"")</f>
        <v/>
      </c>
      <c r="D821" t="str">
        <f>IF(COUNTA(Metadata!A816)=1, IF(ISNUMBER(MATCH(LEFT(Metadata!O816,SEARCH(":",Metadata!O816)-1),'Library and Platform Vocabulary'!$A$117:$A$413,0)), "Yes", "No"),"")</f>
        <v/>
      </c>
      <c r="E821" t="str">
        <f ca="1">IF(COUNTA(Metadata!A816)=1,IF(Metadata!N816&gt;TODAY(),"No, date is in the future or is invalid", "Yes"),"")</f>
        <v/>
      </c>
    </row>
    <row r="822" spans="1:5">
      <c r="A822" t="str">
        <f>IF(COUNTA(Metadata!A817)=1,ROW(Metadata!A817),"")</f>
        <v/>
      </c>
      <c r="B822" t="str">
        <f>IF(COUNTA(Metadata!A817)=1,IF(COUNTA(Metadata!L817,Metadata!B817)=2, IF(Metadata!L817=Metadata!B817, "No", "Yes"), "One (or both) of these fields are empty"),"")</f>
        <v/>
      </c>
      <c r="C822" t="str">
        <f>IF(COUNTA(Metadata!A817)=1,IF(COUNTA(Metadata!B817:'Metadata'!P817)=15, "Yes", "One (or more) of these fields are empty"),"")</f>
        <v/>
      </c>
      <c r="D822" t="str">
        <f>IF(COUNTA(Metadata!A817)=1, IF(ISNUMBER(MATCH(LEFT(Metadata!O817,SEARCH(":",Metadata!O817)-1),'Library and Platform Vocabulary'!$A$117:$A$413,0)), "Yes", "No"),"")</f>
        <v/>
      </c>
      <c r="E822" t="str">
        <f ca="1">IF(COUNTA(Metadata!A817)=1,IF(Metadata!N817&gt;TODAY(),"No, date is in the future or is invalid", "Yes"),"")</f>
        <v/>
      </c>
    </row>
    <row r="823" spans="1:5">
      <c r="A823" t="str">
        <f>IF(COUNTA(Metadata!A818)=1,ROW(Metadata!A818),"")</f>
        <v/>
      </c>
      <c r="B823" t="str">
        <f>IF(COUNTA(Metadata!A818)=1,IF(COUNTA(Metadata!L818,Metadata!B818)=2, IF(Metadata!L818=Metadata!B818, "No", "Yes"), "One (or both) of these fields are empty"),"")</f>
        <v/>
      </c>
      <c r="C823" t="str">
        <f>IF(COUNTA(Metadata!A818)=1,IF(COUNTA(Metadata!B818:'Metadata'!P818)=15, "Yes", "One (or more) of these fields are empty"),"")</f>
        <v/>
      </c>
      <c r="D823" t="str">
        <f>IF(COUNTA(Metadata!A818)=1, IF(ISNUMBER(MATCH(LEFT(Metadata!O818,SEARCH(":",Metadata!O818)-1),'Library and Platform Vocabulary'!$A$117:$A$413,0)), "Yes", "No"),"")</f>
        <v/>
      </c>
      <c r="E823" t="str">
        <f ca="1">IF(COUNTA(Metadata!A818)=1,IF(Metadata!N818&gt;TODAY(),"No, date is in the future or is invalid", "Yes"),"")</f>
        <v/>
      </c>
    </row>
    <row r="824" spans="1:5">
      <c r="A824" t="str">
        <f>IF(COUNTA(Metadata!A819)=1,ROW(Metadata!A819),"")</f>
        <v/>
      </c>
      <c r="B824" t="str">
        <f>IF(COUNTA(Metadata!A819)=1,IF(COUNTA(Metadata!L819,Metadata!B819)=2, IF(Metadata!L819=Metadata!B819, "No", "Yes"), "One (or both) of these fields are empty"),"")</f>
        <v/>
      </c>
      <c r="C824" t="str">
        <f>IF(COUNTA(Metadata!A819)=1,IF(COUNTA(Metadata!B819:'Metadata'!P819)=15, "Yes", "One (or more) of these fields are empty"),"")</f>
        <v/>
      </c>
      <c r="D824" t="str">
        <f>IF(COUNTA(Metadata!A819)=1, IF(ISNUMBER(MATCH(LEFT(Metadata!O819,SEARCH(":",Metadata!O819)-1),'Library and Platform Vocabulary'!$A$117:$A$413,0)), "Yes", "No"),"")</f>
        <v/>
      </c>
      <c r="E824" t="str">
        <f ca="1">IF(COUNTA(Metadata!A819)=1,IF(Metadata!N819&gt;TODAY(),"No, date is in the future or is invalid", "Yes"),"")</f>
        <v/>
      </c>
    </row>
    <row r="825" spans="1:5">
      <c r="A825" t="str">
        <f>IF(COUNTA(Metadata!A820)=1,ROW(Metadata!A820),"")</f>
        <v/>
      </c>
      <c r="B825" t="str">
        <f>IF(COUNTA(Metadata!A820)=1,IF(COUNTA(Metadata!L820,Metadata!B820)=2, IF(Metadata!L820=Metadata!B820, "No", "Yes"), "One (or both) of these fields are empty"),"")</f>
        <v/>
      </c>
      <c r="C825" t="str">
        <f>IF(COUNTA(Metadata!A820)=1,IF(COUNTA(Metadata!B820:'Metadata'!P820)=15, "Yes", "One (or more) of these fields are empty"),"")</f>
        <v/>
      </c>
      <c r="D825" t="str">
        <f>IF(COUNTA(Metadata!A820)=1, IF(ISNUMBER(MATCH(LEFT(Metadata!O820,SEARCH(":",Metadata!O820)-1),'Library and Platform Vocabulary'!$A$117:$A$413,0)), "Yes", "No"),"")</f>
        <v/>
      </c>
      <c r="E825" t="str">
        <f ca="1">IF(COUNTA(Metadata!A820)=1,IF(Metadata!N820&gt;TODAY(),"No, date is in the future or is invalid", "Yes"),"")</f>
        <v/>
      </c>
    </row>
    <row r="826" spans="1:5">
      <c r="A826" t="str">
        <f>IF(COUNTA(Metadata!A821)=1,ROW(Metadata!A821),"")</f>
        <v/>
      </c>
      <c r="B826" t="str">
        <f>IF(COUNTA(Metadata!A821)=1,IF(COUNTA(Metadata!L821,Metadata!B821)=2, IF(Metadata!L821=Metadata!B821, "No", "Yes"), "One (or both) of these fields are empty"),"")</f>
        <v/>
      </c>
      <c r="C826" t="str">
        <f>IF(COUNTA(Metadata!A821)=1,IF(COUNTA(Metadata!B821:'Metadata'!P821)=15, "Yes", "One (or more) of these fields are empty"),"")</f>
        <v/>
      </c>
      <c r="D826" t="str">
        <f>IF(COUNTA(Metadata!A821)=1, IF(ISNUMBER(MATCH(LEFT(Metadata!O821,SEARCH(":",Metadata!O821)-1),'Library and Platform Vocabulary'!$A$117:$A$413,0)), "Yes", "No"),"")</f>
        <v/>
      </c>
      <c r="E826" t="str">
        <f ca="1">IF(COUNTA(Metadata!A821)=1,IF(Metadata!N821&gt;TODAY(),"No, date is in the future or is invalid", "Yes"),"")</f>
        <v/>
      </c>
    </row>
    <row r="827" spans="1:5">
      <c r="A827" t="str">
        <f>IF(COUNTA(Metadata!A822)=1,ROW(Metadata!A822),"")</f>
        <v/>
      </c>
      <c r="B827" t="str">
        <f>IF(COUNTA(Metadata!A822)=1,IF(COUNTA(Metadata!L822,Metadata!B822)=2, IF(Metadata!L822=Metadata!B822, "No", "Yes"), "One (or both) of these fields are empty"),"")</f>
        <v/>
      </c>
      <c r="C827" t="str">
        <f>IF(COUNTA(Metadata!A822)=1,IF(COUNTA(Metadata!B822:'Metadata'!P822)=15, "Yes", "One (or more) of these fields are empty"),"")</f>
        <v/>
      </c>
      <c r="D827" t="str">
        <f>IF(COUNTA(Metadata!A822)=1, IF(ISNUMBER(MATCH(LEFT(Metadata!O822,SEARCH(":",Metadata!O822)-1),'Library and Platform Vocabulary'!$A$117:$A$413,0)), "Yes", "No"),"")</f>
        <v/>
      </c>
      <c r="E827" t="str">
        <f ca="1">IF(COUNTA(Metadata!A822)=1,IF(Metadata!N822&gt;TODAY(),"No, date is in the future or is invalid", "Yes"),"")</f>
        <v/>
      </c>
    </row>
    <row r="828" spans="1:5">
      <c r="A828" t="str">
        <f>IF(COUNTA(Metadata!A823)=1,ROW(Metadata!A823),"")</f>
        <v/>
      </c>
      <c r="B828" t="str">
        <f>IF(COUNTA(Metadata!A823)=1,IF(COUNTA(Metadata!L823,Metadata!B823)=2, IF(Metadata!L823=Metadata!B823, "No", "Yes"), "One (or both) of these fields are empty"),"")</f>
        <v/>
      </c>
      <c r="C828" t="str">
        <f>IF(COUNTA(Metadata!A823)=1,IF(COUNTA(Metadata!B823:'Metadata'!P823)=15, "Yes", "One (or more) of these fields are empty"),"")</f>
        <v/>
      </c>
      <c r="D828" t="str">
        <f>IF(COUNTA(Metadata!A823)=1, IF(ISNUMBER(MATCH(LEFT(Metadata!O823,SEARCH(":",Metadata!O823)-1),'Library and Platform Vocabulary'!$A$117:$A$413,0)), "Yes", "No"),"")</f>
        <v/>
      </c>
      <c r="E828" t="str">
        <f ca="1">IF(COUNTA(Metadata!A823)=1,IF(Metadata!N823&gt;TODAY(),"No, date is in the future or is invalid", "Yes"),"")</f>
        <v/>
      </c>
    </row>
    <row r="829" spans="1:5">
      <c r="A829" t="str">
        <f>IF(COUNTA(Metadata!A824)=1,ROW(Metadata!A824),"")</f>
        <v/>
      </c>
      <c r="B829" t="str">
        <f>IF(COUNTA(Metadata!A824)=1,IF(COUNTA(Metadata!L824,Metadata!B824)=2, IF(Metadata!L824=Metadata!B824, "No", "Yes"), "One (or both) of these fields are empty"),"")</f>
        <v/>
      </c>
      <c r="C829" t="str">
        <f>IF(COUNTA(Metadata!A824)=1,IF(COUNTA(Metadata!B824:'Metadata'!P824)=15, "Yes", "One (or more) of these fields are empty"),"")</f>
        <v/>
      </c>
      <c r="D829" t="str">
        <f>IF(COUNTA(Metadata!A824)=1, IF(ISNUMBER(MATCH(LEFT(Metadata!O824,SEARCH(":",Metadata!O824)-1),'Library and Platform Vocabulary'!$A$117:$A$413,0)), "Yes", "No"),"")</f>
        <v/>
      </c>
      <c r="E829" t="str">
        <f ca="1">IF(COUNTA(Metadata!A824)=1,IF(Metadata!N824&gt;TODAY(),"No, date is in the future or is invalid", "Yes"),"")</f>
        <v/>
      </c>
    </row>
    <row r="830" spans="1:5">
      <c r="A830" t="str">
        <f>IF(COUNTA(Metadata!A825)=1,ROW(Metadata!A825),"")</f>
        <v/>
      </c>
      <c r="B830" t="str">
        <f>IF(COUNTA(Metadata!A825)=1,IF(COUNTA(Metadata!L825,Metadata!B825)=2, IF(Metadata!L825=Metadata!B825, "No", "Yes"), "One (or both) of these fields are empty"),"")</f>
        <v/>
      </c>
      <c r="C830" t="str">
        <f>IF(COUNTA(Metadata!A825)=1,IF(COUNTA(Metadata!B825:'Metadata'!P825)=15, "Yes", "One (or more) of these fields are empty"),"")</f>
        <v/>
      </c>
      <c r="D830" t="str">
        <f>IF(COUNTA(Metadata!A825)=1, IF(ISNUMBER(MATCH(LEFT(Metadata!O825,SEARCH(":",Metadata!O825)-1),'Library and Platform Vocabulary'!$A$117:$A$413,0)), "Yes", "No"),"")</f>
        <v/>
      </c>
      <c r="E830" t="str">
        <f ca="1">IF(COUNTA(Metadata!A825)=1,IF(Metadata!N825&gt;TODAY(),"No, date is in the future or is invalid", "Yes"),"")</f>
        <v/>
      </c>
    </row>
    <row r="831" spans="1:5">
      <c r="A831" t="str">
        <f>IF(COUNTA(Metadata!A826)=1,ROW(Metadata!A826),"")</f>
        <v/>
      </c>
      <c r="B831" t="str">
        <f>IF(COUNTA(Metadata!A826)=1,IF(COUNTA(Metadata!L826,Metadata!B826)=2, IF(Metadata!L826=Metadata!B826, "No", "Yes"), "One (or both) of these fields are empty"),"")</f>
        <v/>
      </c>
      <c r="C831" t="str">
        <f>IF(COUNTA(Metadata!A826)=1,IF(COUNTA(Metadata!B826:'Metadata'!P826)=15, "Yes", "One (or more) of these fields are empty"),"")</f>
        <v/>
      </c>
      <c r="D831" t="str">
        <f>IF(COUNTA(Metadata!A826)=1, IF(ISNUMBER(MATCH(LEFT(Metadata!O826,SEARCH(":",Metadata!O826)-1),'Library and Platform Vocabulary'!$A$117:$A$413,0)), "Yes", "No"),"")</f>
        <v/>
      </c>
      <c r="E831" t="str">
        <f ca="1">IF(COUNTA(Metadata!A826)=1,IF(Metadata!N826&gt;TODAY(),"No, date is in the future or is invalid", "Yes"),"")</f>
        <v/>
      </c>
    </row>
    <row r="832" spans="1:5">
      <c r="A832" t="str">
        <f>IF(COUNTA(Metadata!A827)=1,ROW(Metadata!A827),"")</f>
        <v/>
      </c>
      <c r="B832" t="str">
        <f>IF(COUNTA(Metadata!A827)=1,IF(COUNTA(Metadata!L827,Metadata!B827)=2, IF(Metadata!L827=Metadata!B827, "No", "Yes"), "One (or both) of these fields are empty"),"")</f>
        <v/>
      </c>
      <c r="C832" t="str">
        <f>IF(COUNTA(Metadata!A827)=1,IF(COUNTA(Metadata!B827:'Metadata'!P827)=15, "Yes", "One (or more) of these fields are empty"),"")</f>
        <v/>
      </c>
      <c r="D832" t="str">
        <f>IF(COUNTA(Metadata!A827)=1, IF(ISNUMBER(MATCH(LEFT(Metadata!O827,SEARCH(":",Metadata!O827)-1),'Library and Platform Vocabulary'!$A$117:$A$413,0)), "Yes", "No"),"")</f>
        <v/>
      </c>
      <c r="E832" t="str">
        <f ca="1">IF(COUNTA(Metadata!A827)=1,IF(Metadata!N827&gt;TODAY(),"No, date is in the future or is invalid", "Yes"),"")</f>
        <v/>
      </c>
    </row>
    <row r="833" spans="1:5">
      <c r="A833" t="str">
        <f>IF(COUNTA(Metadata!A828)=1,ROW(Metadata!A828),"")</f>
        <v/>
      </c>
      <c r="B833" t="str">
        <f>IF(COUNTA(Metadata!A828)=1,IF(COUNTA(Metadata!L828,Metadata!B828)=2, IF(Metadata!L828=Metadata!B828, "No", "Yes"), "One (or both) of these fields are empty"),"")</f>
        <v/>
      </c>
      <c r="C833" t="str">
        <f>IF(COUNTA(Metadata!A828)=1,IF(COUNTA(Metadata!B828:'Metadata'!P828)=15, "Yes", "One (or more) of these fields are empty"),"")</f>
        <v/>
      </c>
      <c r="D833" t="str">
        <f>IF(COUNTA(Metadata!A828)=1, IF(ISNUMBER(MATCH(LEFT(Metadata!O828,SEARCH(":",Metadata!O828)-1),'Library and Platform Vocabulary'!$A$117:$A$413,0)), "Yes", "No"),"")</f>
        <v/>
      </c>
      <c r="E833" t="str">
        <f ca="1">IF(COUNTA(Metadata!A828)=1,IF(Metadata!N828&gt;TODAY(),"No, date is in the future or is invalid", "Yes"),"")</f>
        <v/>
      </c>
    </row>
    <row r="834" spans="1:5">
      <c r="A834" t="str">
        <f>IF(COUNTA(Metadata!A829)=1,ROW(Metadata!A829),"")</f>
        <v/>
      </c>
      <c r="B834" t="str">
        <f>IF(COUNTA(Metadata!A829)=1,IF(COUNTA(Metadata!L829,Metadata!B829)=2, IF(Metadata!L829=Metadata!B829, "No", "Yes"), "One (or both) of these fields are empty"),"")</f>
        <v/>
      </c>
      <c r="C834" t="str">
        <f>IF(COUNTA(Metadata!A829)=1,IF(COUNTA(Metadata!B829:'Metadata'!P829)=15, "Yes", "One (or more) of these fields are empty"),"")</f>
        <v/>
      </c>
      <c r="D834" t="str">
        <f>IF(COUNTA(Metadata!A829)=1, IF(ISNUMBER(MATCH(LEFT(Metadata!O829,SEARCH(":",Metadata!O829)-1),'Library and Platform Vocabulary'!$A$117:$A$413,0)), "Yes", "No"),"")</f>
        <v/>
      </c>
      <c r="E834" t="str">
        <f ca="1">IF(COUNTA(Metadata!A829)=1,IF(Metadata!N829&gt;TODAY(),"No, date is in the future or is invalid", "Yes"),"")</f>
        <v/>
      </c>
    </row>
    <row r="835" spans="1:5">
      <c r="A835" t="str">
        <f>IF(COUNTA(Metadata!A830)=1,ROW(Metadata!A830),"")</f>
        <v/>
      </c>
      <c r="B835" t="str">
        <f>IF(COUNTA(Metadata!A830)=1,IF(COUNTA(Metadata!L830,Metadata!B830)=2, IF(Metadata!L830=Metadata!B830, "No", "Yes"), "One (or both) of these fields are empty"),"")</f>
        <v/>
      </c>
      <c r="C835" t="str">
        <f>IF(COUNTA(Metadata!A830)=1,IF(COUNTA(Metadata!B830:'Metadata'!P830)=15, "Yes", "One (or more) of these fields are empty"),"")</f>
        <v/>
      </c>
      <c r="D835" t="str">
        <f>IF(COUNTA(Metadata!A830)=1, IF(ISNUMBER(MATCH(LEFT(Metadata!O830,SEARCH(":",Metadata!O830)-1),'Library and Platform Vocabulary'!$A$117:$A$413,0)), "Yes", "No"),"")</f>
        <v/>
      </c>
      <c r="E835" t="str">
        <f ca="1">IF(COUNTA(Metadata!A830)=1,IF(Metadata!N830&gt;TODAY(),"No, date is in the future or is invalid", "Yes"),"")</f>
        <v/>
      </c>
    </row>
    <row r="836" spans="1:5">
      <c r="A836" t="str">
        <f>IF(COUNTA(Metadata!A831)=1,ROW(Metadata!A831),"")</f>
        <v/>
      </c>
      <c r="B836" t="str">
        <f>IF(COUNTA(Metadata!A831)=1,IF(COUNTA(Metadata!L831,Metadata!B831)=2, IF(Metadata!L831=Metadata!B831, "No", "Yes"), "One (or both) of these fields are empty"),"")</f>
        <v/>
      </c>
      <c r="C836" t="str">
        <f>IF(COUNTA(Metadata!A831)=1,IF(COUNTA(Metadata!B831:'Metadata'!P831)=15, "Yes", "One (or more) of these fields are empty"),"")</f>
        <v/>
      </c>
      <c r="D836" t="str">
        <f>IF(COUNTA(Metadata!A831)=1, IF(ISNUMBER(MATCH(LEFT(Metadata!O831,SEARCH(":",Metadata!O831)-1),'Library and Platform Vocabulary'!$A$117:$A$413,0)), "Yes", "No"),"")</f>
        <v/>
      </c>
      <c r="E836" t="str">
        <f ca="1">IF(COUNTA(Metadata!A831)=1,IF(Metadata!N831&gt;TODAY(),"No, date is in the future or is invalid", "Yes"),"")</f>
        <v/>
      </c>
    </row>
    <row r="837" spans="1:5">
      <c r="A837" t="str">
        <f>IF(COUNTA(Metadata!A832)=1,ROW(Metadata!A832),"")</f>
        <v/>
      </c>
      <c r="B837" t="str">
        <f>IF(COUNTA(Metadata!A832)=1,IF(COUNTA(Metadata!L832,Metadata!B832)=2, IF(Metadata!L832=Metadata!B832, "No", "Yes"), "One (or both) of these fields are empty"),"")</f>
        <v/>
      </c>
      <c r="C837" t="str">
        <f>IF(COUNTA(Metadata!A832)=1,IF(COUNTA(Metadata!B832:'Metadata'!P832)=15, "Yes", "One (or more) of these fields are empty"),"")</f>
        <v/>
      </c>
      <c r="D837" t="str">
        <f>IF(COUNTA(Metadata!A832)=1, IF(ISNUMBER(MATCH(LEFT(Metadata!O832,SEARCH(":",Metadata!O832)-1),'Library and Platform Vocabulary'!$A$117:$A$413,0)), "Yes", "No"),"")</f>
        <v/>
      </c>
      <c r="E837" t="str">
        <f ca="1">IF(COUNTA(Metadata!A832)=1,IF(Metadata!N832&gt;TODAY(),"No, date is in the future or is invalid", "Yes"),"")</f>
        <v/>
      </c>
    </row>
    <row r="838" spans="1:5">
      <c r="A838" t="str">
        <f>IF(COUNTA(Metadata!A833)=1,ROW(Metadata!A833),"")</f>
        <v/>
      </c>
      <c r="B838" t="str">
        <f>IF(COUNTA(Metadata!A833)=1,IF(COUNTA(Metadata!L833,Metadata!B833)=2, IF(Metadata!L833=Metadata!B833, "No", "Yes"), "One (or both) of these fields are empty"),"")</f>
        <v/>
      </c>
      <c r="C838" t="str">
        <f>IF(COUNTA(Metadata!A833)=1,IF(COUNTA(Metadata!B833:'Metadata'!P833)=15, "Yes", "One (or more) of these fields are empty"),"")</f>
        <v/>
      </c>
      <c r="D838" t="str">
        <f>IF(COUNTA(Metadata!A833)=1, IF(ISNUMBER(MATCH(LEFT(Metadata!O833,SEARCH(":",Metadata!O833)-1),'Library and Platform Vocabulary'!$A$117:$A$413,0)), "Yes", "No"),"")</f>
        <v/>
      </c>
      <c r="E838" t="str">
        <f ca="1">IF(COUNTA(Metadata!A833)=1,IF(Metadata!N833&gt;TODAY(),"No, date is in the future or is invalid", "Yes"),"")</f>
        <v/>
      </c>
    </row>
    <row r="839" spans="1:5">
      <c r="A839" t="str">
        <f>IF(COUNTA(Metadata!A834)=1,ROW(Metadata!A834),"")</f>
        <v/>
      </c>
      <c r="B839" t="str">
        <f>IF(COUNTA(Metadata!A834)=1,IF(COUNTA(Metadata!L834,Metadata!B834)=2, IF(Metadata!L834=Metadata!B834, "No", "Yes"), "One (or both) of these fields are empty"),"")</f>
        <v/>
      </c>
      <c r="C839" t="str">
        <f>IF(COUNTA(Metadata!A834)=1,IF(COUNTA(Metadata!B834:'Metadata'!P834)=15, "Yes", "One (or more) of these fields are empty"),"")</f>
        <v/>
      </c>
      <c r="D839" t="str">
        <f>IF(COUNTA(Metadata!A834)=1, IF(ISNUMBER(MATCH(LEFT(Metadata!O834,SEARCH(":",Metadata!O834)-1),'Library and Platform Vocabulary'!$A$117:$A$413,0)), "Yes", "No"),"")</f>
        <v/>
      </c>
      <c r="E839" t="str">
        <f ca="1">IF(COUNTA(Metadata!A834)=1,IF(Metadata!N834&gt;TODAY(),"No, date is in the future or is invalid", "Yes"),"")</f>
        <v/>
      </c>
    </row>
    <row r="840" spans="1:5">
      <c r="A840" t="str">
        <f>IF(COUNTA(Metadata!A835)=1,ROW(Metadata!A835),"")</f>
        <v/>
      </c>
      <c r="B840" t="str">
        <f>IF(COUNTA(Metadata!A835)=1,IF(COUNTA(Metadata!L835,Metadata!B835)=2, IF(Metadata!L835=Metadata!B835, "No", "Yes"), "One (or both) of these fields are empty"),"")</f>
        <v/>
      </c>
      <c r="C840" t="str">
        <f>IF(COUNTA(Metadata!A835)=1,IF(COUNTA(Metadata!B835:'Metadata'!P835)=15, "Yes", "One (or more) of these fields are empty"),"")</f>
        <v/>
      </c>
      <c r="D840" t="str">
        <f>IF(COUNTA(Metadata!A835)=1, IF(ISNUMBER(MATCH(LEFT(Metadata!O835,SEARCH(":",Metadata!O835)-1),'Library and Platform Vocabulary'!$A$117:$A$413,0)), "Yes", "No"),"")</f>
        <v/>
      </c>
      <c r="E840" t="str">
        <f ca="1">IF(COUNTA(Metadata!A835)=1,IF(Metadata!N835&gt;TODAY(),"No, date is in the future or is invalid", "Yes"),"")</f>
        <v/>
      </c>
    </row>
    <row r="841" spans="1:5">
      <c r="A841" t="str">
        <f>IF(COUNTA(Metadata!A836)=1,ROW(Metadata!A836),"")</f>
        <v/>
      </c>
      <c r="B841" t="str">
        <f>IF(COUNTA(Metadata!A836)=1,IF(COUNTA(Metadata!L836,Metadata!B836)=2, IF(Metadata!L836=Metadata!B836, "No", "Yes"), "One (or both) of these fields are empty"),"")</f>
        <v/>
      </c>
      <c r="C841" t="str">
        <f>IF(COUNTA(Metadata!A836)=1,IF(COUNTA(Metadata!B836:'Metadata'!P836)=15, "Yes", "One (or more) of these fields are empty"),"")</f>
        <v/>
      </c>
      <c r="D841" t="str">
        <f>IF(COUNTA(Metadata!A836)=1, IF(ISNUMBER(MATCH(LEFT(Metadata!O836,SEARCH(":",Metadata!O836)-1),'Library and Platform Vocabulary'!$A$117:$A$413,0)), "Yes", "No"),"")</f>
        <v/>
      </c>
      <c r="E841" t="str">
        <f ca="1">IF(COUNTA(Metadata!A836)=1,IF(Metadata!N836&gt;TODAY(),"No, date is in the future or is invalid", "Yes"),"")</f>
        <v/>
      </c>
    </row>
    <row r="842" spans="1:5">
      <c r="A842" t="str">
        <f>IF(COUNTA(Metadata!A837)=1,ROW(Metadata!A837),"")</f>
        <v/>
      </c>
      <c r="B842" t="str">
        <f>IF(COUNTA(Metadata!A837)=1,IF(COUNTA(Metadata!L837,Metadata!B837)=2, IF(Metadata!L837=Metadata!B837, "No", "Yes"), "One (or both) of these fields are empty"),"")</f>
        <v/>
      </c>
      <c r="C842" t="str">
        <f>IF(COUNTA(Metadata!A837)=1,IF(COUNTA(Metadata!B837:'Metadata'!P837)=15, "Yes", "One (or more) of these fields are empty"),"")</f>
        <v/>
      </c>
      <c r="D842" t="str">
        <f>IF(COUNTA(Metadata!A837)=1, IF(ISNUMBER(MATCH(LEFT(Metadata!O837,SEARCH(":",Metadata!O837)-1),'Library and Platform Vocabulary'!$A$117:$A$413,0)), "Yes", "No"),"")</f>
        <v/>
      </c>
      <c r="E842" t="str">
        <f ca="1">IF(COUNTA(Metadata!A837)=1,IF(Metadata!N837&gt;TODAY(),"No, date is in the future or is invalid", "Yes"),"")</f>
        <v/>
      </c>
    </row>
    <row r="843" spans="1:5">
      <c r="A843" t="str">
        <f>IF(COUNTA(Metadata!A838)=1,ROW(Metadata!A838),"")</f>
        <v/>
      </c>
      <c r="B843" t="str">
        <f>IF(COUNTA(Metadata!A838)=1,IF(COUNTA(Metadata!L838,Metadata!B838)=2, IF(Metadata!L838=Metadata!B838, "No", "Yes"), "One (or both) of these fields are empty"),"")</f>
        <v/>
      </c>
      <c r="C843" t="str">
        <f>IF(COUNTA(Metadata!A838)=1,IF(COUNTA(Metadata!B838:'Metadata'!P838)=15, "Yes", "One (or more) of these fields are empty"),"")</f>
        <v/>
      </c>
      <c r="D843" t="str">
        <f>IF(COUNTA(Metadata!A838)=1, IF(ISNUMBER(MATCH(LEFT(Metadata!O838,SEARCH(":",Metadata!O838)-1),'Library and Platform Vocabulary'!$A$117:$A$413,0)), "Yes", "No"),"")</f>
        <v/>
      </c>
      <c r="E843" t="str">
        <f ca="1">IF(COUNTA(Metadata!A838)=1,IF(Metadata!N838&gt;TODAY(),"No, date is in the future or is invalid", "Yes"),"")</f>
        <v/>
      </c>
    </row>
    <row r="844" spans="1:5">
      <c r="A844" t="str">
        <f>IF(COUNTA(Metadata!A839)=1,ROW(Metadata!A839),"")</f>
        <v/>
      </c>
      <c r="B844" t="str">
        <f>IF(COUNTA(Metadata!A839)=1,IF(COUNTA(Metadata!L839,Metadata!B839)=2, IF(Metadata!L839=Metadata!B839, "No", "Yes"), "One (or both) of these fields are empty"),"")</f>
        <v/>
      </c>
      <c r="C844" t="str">
        <f>IF(COUNTA(Metadata!A839)=1,IF(COUNTA(Metadata!B839:'Metadata'!P839)=15, "Yes", "One (or more) of these fields are empty"),"")</f>
        <v/>
      </c>
      <c r="D844" t="str">
        <f>IF(COUNTA(Metadata!A839)=1, IF(ISNUMBER(MATCH(LEFT(Metadata!O839,SEARCH(":",Metadata!O839)-1),'Library and Platform Vocabulary'!$A$117:$A$413,0)), "Yes", "No"),"")</f>
        <v/>
      </c>
      <c r="E844" t="str">
        <f ca="1">IF(COUNTA(Metadata!A839)=1,IF(Metadata!N839&gt;TODAY(),"No, date is in the future or is invalid", "Yes"),"")</f>
        <v/>
      </c>
    </row>
    <row r="845" spans="1:5">
      <c r="A845" t="str">
        <f>IF(COUNTA(Metadata!A840)=1,ROW(Metadata!A840),"")</f>
        <v/>
      </c>
      <c r="B845" t="str">
        <f>IF(COUNTA(Metadata!A840)=1,IF(COUNTA(Metadata!L840,Metadata!B840)=2, IF(Metadata!L840=Metadata!B840, "No", "Yes"), "One (or both) of these fields are empty"),"")</f>
        <v/>
      </c>
      <c r="C845" t="str">
        <f>IF(COUNTA(Metadata!A840)=1,IF(COUNTA(Metadata!B840:'Metadata'!P840)=15, "Yes", "One (or more) of these fields are empty"),"")</f>
        <v/>
      </c>
      <c r="D845" t="str">
        <f>IF(COUNTA(Metadata!A840)=1, IF(ISNUMBER(MATCH(LEFT(Metadata!O840,SEARCH(":",Metadata!O840)-1),'Library and Platform Vocabulary'!$A$117:$A$413,0)), "Yes", "No"),"")</f>
        <v/>
      </c>
      <c r="E845" t="str">
        <f ca="1">IF(COUNTA(Metadata!A840)=1,IF(Metadata!N840&gt;TODAY(),"No, date is in the future or is invalid", "Yes"),"")</f>
        <v/>
      </c>
    </row>
    <row r="846" spans="1:5">
      <c r="A846" t="str">
        <f>IF(COUNTA(Metadata!A841)=1,ROW(Metadata!A841),"")</f>
        <v/>
      </c>
      <c r="B846" t="str">
        <f>IF(COUNTA(Metadata!A841)=1,IF(COUNTA(Metadata!L841,Metadata!B841)=2, IF(Metadata!L841=Metadata!B841, "No", "Yes"), "One (or both) of these fields are empty"),"")</f>
        <v/>
      </c>
      <c r="C846" t="str">
        <f>IF(COUNTA(Metadata!A841)=1,IF(COUNTA(Metadata!B841:'Metadata'!P841)=15, "Yes", "One (or more) of these fields are empty"),"")</f>
        <v/>
      </c>
      <c r="D846" t="str">
        <f>IF(COUNTA(Metadata!A841)=1, IF(ISNUMBER(MATCH(LEFT(Metadata!O841,SEARCH(":",Metadata!O841)-1),'Library and Platform Vocabulary'!$A$117:$A$413,0)), "Yes", "No"),"")</f>
        <v/>
      </c>
      <c r="E846" t="str">
        <f ca="1">IF(COUNTA(Metadata!A841)=1,IF(Metadata!N841&gt;TODAY(),"No, date is in the future or is invalid", "Yes"),"")</f>
        <v/>
      </c>
    </row>
    <row r="847" spans="1:5">
      <c r="A847" t="str">
        <f>IF(COUNTA(Metadata!A842)=1,ROW(Metadata!A842),"")</f>
        <v/>
      </c>
      <c r="B847" t="str">
        <f>IF(COUNTA(Metadata!A842)=1,IF(COUNTA(Metadata!L842,Metadata!B842)=2, IF(Metadata!L842=Metadata!B842, "No", "Yes"), "One (or both) of these fields are empty"),"")</f>
        <v/>
      </c>
      <c r="C847" t="str">
        <f>IF(COUNTA(Metadata!A842)=1,IF(COUNTA(Metadata!B842:'Metadata'!P842)=15, "Yes", "One (or more) of these fields are empty"),"")</f>
        <v/>
      </c>
      <c r="D847" t="str">
        <f>IF(COUNTA(Metadata!A842)=1, IF(ISNUMBER(MATCH(LEFT(Metadata!O842,SEARCH(":",Metadata!O842)-1),'Library and Platform Vocabulary'!$A$117:$A$413,0)), "Yes", "No"),"")</f>
        <v/>
      </c>
      <c r="E847" t="str">
        <f ca="1">IF(COUNTA(Metadata!A842)=1,IF(Metadata!N842&gt;TODAY(),"No, date is in the future or is invalid", "Yes"),"")</f>
        <v/>
      </c>
    </row>
    <row r="848" spans="1:5">
      <c r="A848" t="str">
        <f>IF(COUNTA(Metadata!A843)=1,ROW(Metadata!A843),"")</f>
        <v/>
      </c>
      <c r="B848" t="str">
        <f>IF(COUNTA(Metadata!A843)=1,IF(COUNTA(Metadata!L843,Metadata!B843)=2, IF(Metadata!L843=Metadata!B843, "No", "Yes"), "One (or both) of these fields are empty"),"")</f>
        <v/>
      </c>
      <c r="C848" t="str">
        <f>IF(COUNTA(Metadata!A843)=1,IF(COUNTA(Metadata!B843:'Metadata'!P843)=15, "Yes", "One (or more) of these fields are empty"),"")</f>
        <v/>
      </c>
      <c r="D848" t="str">
        <f>IF(COUNTA(Metadata!A843)=1, IF(ISNUMBER(MATCH(LEFT(Metadata!O843,SEARCH(":",Metadata!O843)-1),'Library and Platform Vocabulary'!$A$117:$A$413,0)), "Yes", "No"),"")</f>
        <v/>
      </c>
      <c r="E848" t="str">
        <f ca="1">IF(COUNTA(Metadata!A843)=1,IF(Metadata!N843&gt;TODAY(),"No, date is in the future or is invalid", "Yes"),"")</f>
        <v/>
      </c>
    </row>
    <row r="849" spans="1:5">
      <c r="A849" t="str">
        <f>IF(COUNTA(Metadata!A844)=1,ROW(Metadata!A844),"")</f>
        <v/>
      </c>
      <c r="B849" t="str">
        <f>IF(COUNTA(Metadata!A844)=1,IF(COUNTA(Metadata!L844,Metadata!B844)=2, IF(Metadata!L844=Metadata!B844, "No", "Yes"), "One (or both) of these fields are empty"),"")</f>
        <v/>
      </c>
      <c r="C849" t="str">
        <f>IF(COUNTA(Metadata!A844)=1,IF(COUNTA(Metadata!B844:'Metadata'!P844)=15, "Yes", "One (or more) of these fields are empty"),"")</f>
        <v/>
      </c>
      <c r="D849" t="str">
        <f>IF(COUNTA(Metadata!A844)=1, IF(ISNUMBER(MATCH(LEFT(Metadata!O844,SEARCH(":",Metadata!O844)-1),'Library and Platform Vocabulary'!$A$117:$A$413,0)), "Yes", "No"),"")</f>
        <v/>
      </c>
      <c r="E849" t="str">
        <f ca="1">IF(COUNTA(Metadata!A844)=1,IF(Metadata!N844&gt;TODAY(),"No, date is in the future or is invalid", "Yes"),"")</f>
        <v/>
      </c>
    </row>
    <row r="850" spans="1:5">
      <c r="A850" t="str">
        <f>IF(COUNTA(Metadata!A845)=1,ROW(Metadata!A845),"")</f>
        <v/>
      </c>
      <c r="B850" t="str">
        <f>IF(COUNTA(Metadata!A845)=1,IF(COUNTA(Metadata!L845,Metadata!B845)=2, IF(Metadata!L845=Metadata!B845, "No", "Yes"), "One (or both) of these fields are empty"),"")</f>
        <v/>
      </c>
      <c r="C850" t="str">
        <f>IF(COUNTA(Metadata!A845)=1,IF(COUNTA(Metadata!B845:'Metadata'!P845)=15, "Yes", "One (or more) of these fields are empty"),"")</f>
        <v/>
      </c>
      <c r="D850" t="str">
        <f>IF(COUNTA(Metadata!A845)=1, IF(ISNUMBER(MATCH(LEFT(Metadata!O845,SEARCH(":",Metadata!O845)-1),'Library and Platform Vocabulary'!$A$117:$A$413,0)), "Yes", "No"),"")</f>
        <v/>
      </c>
      <c r="E850" t="str">
        <f ca="1">IF(COUNTA(Metadata!A845)=1,IF(Metadata!N845&gt;TODAY(),"No, date is in the future or is invalid", "Yes"),"")</f>
        <v/>
      </c>
    </row>
    <row r="851" spans="1:5">
      <c r="A851" t="str">
        <f>IF(COUNTA(Metadata!A846)=1,ROW(Metadata!A846),"")</f>
        <v/>
      </c>
      <c r="B851" t="str">
        <f>IF(COUNTA(Metadata!A846)=1,IF(COUNTA(Metadata!L846,Metadata!B846)=2, IF(Metadata!L846=Metadata!B846, "No", "Yes"), "One (or both) of these fields are empty"),"")</f>
        <v/>
      </c>
      <c r="C851" t="str">
        <f>IF(COUNTA(Metadata!A846)=1,IF(COUNTA(Metadata!B846:'Metadata'!P846)=15, "Yes", "One (or more) of these fields are empty"),"")</f>
        <v/>
      </c>
      <c r="D851" t="str">
        <f>IF(COUNTA(Metadata!A846)=1, IF(ISNUMBER(MATCH(LEFT(Metadata!O846,SEARCH(":",Metadata!O846)-1),'Library and Platform Vocabulary'!$A$117:$A$413,0)), "Yes", "No"),"")</f>
        <v/>
      </c>
      <c r="E851" t="str">
        <f ca="1">IF(COUNTA(Metadata!A846)=1,IF(Metadata!N846&gt;TODAY(),"No, date is in the future or is invalid", "Yes"),"")</f>
        <v/>
      </c>
    </row>
    <row r="852" spans="1:5">
      <c r="A852" t="str">
        <f>IF(COUNTA(Metadata!A847)=1,ROW(Metadata!A847),"")</f>
        <v/>
      </c>
      <c r="B852" t="str">
        <f>IF(COUNTA(Metadata!A847)=1,IF(COUNTA(Metadata!L847,Metadata!B847)=2, IF(Metadata!L847=Metadata!B847, "No", "Yes"), "One (or both) of these fields are empty"),"")</f>
        <v/>
      </c>
      <c r="C852" t="str">
        <f>IF(COUNTA(Metadata!A847)=1,IF(COUNTA(Metadata!B847:'Metadata'!P847)=15, "Yes", "One (or more) of these fields are empty"),"")</f>
        <v/>
      </c>
      <c r="D852" t="str">
        <f>IF(COUNTA(Metadata!A847)=1, IF(ISNUMBER(MATCH(LEFT(Metadata!O847,SEARCH(":",Metadata!O847)-1),'Library and Platform Vocabulary'!$A$117:$A$413,0)), "Yes", "No"),"")</f>
        <v/>
      </c>
      <c r="E852" t="str">
        <f ca="1">IF(COUNTA(Metadata!A847)=1,IF(Metadata!N847&gt;TODAY(),"No, date is in the future or is invalid", "Yes"),"")</f>
        <v/>
      </c>
    </row>
    <row r="853" spans="1:5">
      <c r="A853" t="str">
        <f>IF(COUNTA(Metadata!A848)=1,ROW(Metadata!A848),"")</f>
        <v/>
      </c>
      <c r="B853" t="str">
        <f>IF(COUNTA(Metadata!A848)=1,IF(COUNTA(Metadata!L848,Metadata!B848)=2, IF(Metadata!L848=Metadata!B848, "No", "Yes"), "One (or both) of these fields are empty"),"")</f>
        <v/>
      </c>
      <c r="C853" t="str">
        <f>IF(COUNTA(Metadata!A848)=1,IF(COUNTA(Metadata!B848:'Metadata'!P848)=15, "Yes", "One (or more) of these fields are empty"),"")</f>
        <v/>
      </c>
      <c r="D853" t="str">
        <f>IF(COUNTA(Metadata!A848)=1, IF(ISNUMBER(MATCH(LEFT(Metadata!O848,SEARCH(":",Metadata!O848)-1),'Library and Platform Vocabulary'!$A$117:$A$413,0)), "Yes", "No"),"")</f>
        <v/>
      </c>
      <c r="E853" t="str">
        <f ca="1">IF(COUNTA(Metadata!A848)=1,IF(Metadata!N848&gt;TODAY(),"No, date is in the future or is invalid", "Yes"),"")</f>
        <v/>
      </c>
    </row>
    <row r="854" spans="1:5">
      <c r="A854" t="str">
        <f>IF(COUNTA(Metadata!A849)=1,ROW(Metadata!A849),"")</f>
        <v/>
      </c>
      <c r="B854" t="str">
        <f>IF(COUNTA(Metadata!A849)=1,IF(COUNTA(Metadata!L849,Metadata!B849)=2, IF(Metadata!L849=Metadata!B849, "No", "Yes"), "One (or both) of these fields are empty"),"")</f>
        <v/>
      </c>
      <c r="C854" t="str">
        <f>IF(COUNTA(Metadata!A849)=1,IF(COUNTA(Metadata!B849:'Metadata'!P849)=15, "Yes", "One (or more) of these fields are empty"),"")</f>
        <v/>
      </c>
      <c r="D854" t="str">
        <f>IF(COUNTA(Metadata!A849)=1, IF(ISNUMBER(MATCH(LEFT(Metadata!O849,SEARCH(":",Metadata!O849)-1),'Library and Platform Vocabulary'!$A$117:$A$413,0)), "Yes", "No"),"")</f>
        <v/>
      </c>
      <c r="E854" t="str">
        <f ca="1">IF(COUNTA(Metadata!A849)=1,IF(Metadata!N849&gt;TODAY(),"No, date is in the future or is invalid", "Yes"),"")</f>
        <v/>
      </c>
    </row>
    <row r="855" spans="1:5">
      <c r="A855" t="str">
        <f>IF(COUNTA(Metadata!A850)=1,ROW(Metadata!A850),"")</f>
        <v/>
      </c>
      <c r="B855" t="str">
        <f>IF(COUNTA(Metadata!A850)=1,IF(COUNTA(Metadata!L850,Metadata!B850)=2, IF(Metadata!L850=Metadata!B850, "No", "Yes"), "One (or both) of these fields are empty"),"")</f>
        <v/>
      </c>
      <c r="C855" t="str">
        <f>IF(COUNTA(Metadata!A850)=1,IF(COUNTA(Metadata!B850:'Metadata'!P850)=15, "Yes", "One (or more) of these fields are empty"),"")</f>
        <v/>
      </c>
      <c r="D855" t="str">
        <f>IF(COUNTA(Metadata!A850)=1, IF(ISNUMBER(MATCH(LEFT(Metadata!O850,SEARCH(":",Metadata!O850)-1),'Library and Platform Vocabulary'!$A$117:$A$413,0)), "Yes", "No"),"")</f>
        <v/>
      </c>
      <c r="E855" t="str">
        <f ca="1">IF(COUNTA(Metadata!A850)=1,IF(Metadata!N850&gt;TODAY(),"No, date is in the future or is invalid", "Yes"),"")</f>
        <v/>
      </c>
    </row>
    <row r="856" spans="1:5">
      <c r="A856" t="str">
        <f>IF(COUNTA(Metadata!A851)=1,ROW(Metadata!A851),"")</f>
        <v/>
      </c>
      <c r="B856" t="str">
        <f>IF(COUNTA(Metadata!A851)=1,IF(COUNTA(Metadata!L851,Metadata!B851)=2, IF(Metadata!L851=Metadata!B851, "No", "Yes"), "One (or both) of these fields are empty"),"")</f>
        <v/>
      </c>
      <c r="C856" t="str">
        <f>IF(COUNTA(Metadata!A851)=1,IF(COUNTA(Metadata!B851:'Metadata'!P851)=15, "Yes", "One (or more) of these fields are empty"),"")</f>
        <v/>
      </c>
      <c r="D856" t="str">
        <f>IF(COUNTA(Metadata!A851)=1, IF(ISNUMBER(MATCH(LEFT(Metadata!O851,SEARCH(":",Metadata!O851)-1),'Library and Platform Vocabulary'!$A$117:$A$413,0)), "Yes", "No"),"")</f>
        <v/>
      </c>
      <c r="E856" t="str">
        <f ca="1">IF(COUNTA(Metadata!A851)=1,IF(Metadata!N851&gt;TODAY(),"No, date is in the future or is invalid", "Yes"),"")</f>
        <v/>
      </c>
    </row>
    <row r="857" spans="1:5">
      <c r="A857" t="str">
        <f>IF(COUNTA(Metadata!A852)=1,ROW(Metadata!A852),"")</f>
        <v/>
      </c>
      <c r="B857" t="str">
        <f>IF(COUNTA(Metadata!A852)=1,IF(COUNTA(Metadata!L852,Metadata!B852)=2, IF(Metadata!L852=Metadata!B852, "No", "Yes"), "One (or both) of these fields are empty"),"")</f>
        <v/>
      </c>
      <c r="C857" t="str">
        <f>IF(COUNTA(Metadata!A852)=1,IF(COUNTA(Metadata!B852:'Metadata'!P852)=15, "Yes", "One (or more) of these fields are empty"),"")</f>
        <v/>
      </c>
      <c r="D857" t="str">
        <f>IF(COUNTA(Metadata!A852)=1, IF(ISNUMBER(MATCH(LEFT(Metadata!O852,SEARCH(":",Metadata!O852)-1),'Library and Platform Vocabulary'!$A$117:$A$413,0)), "Yes", "No"),"")</f>
        <v/>
      </c>
      <c r="E857" t="str">
        <f ca="1">IF(COUNTA(Metadata!A852)=1,IF(Metadata!N852&gt;TODAY(),"No, date is in the future or is invalid", "Yes"),"")</f>
        <v/>
      </c>
    </row>
    <row r="858" spans="1:5">
      <c r="A858" t="str">
        <f>IF(COUNTA(Metadata!A853)=1,ROW(Metadata!A853),"")</f>
        <v/>
      </c>
      <c r="B858" t="str">
        <f>IF(COUNTA(Metadata!A853)=1,IF(COUNTA(Metadata!L853,Metadata!B853)=2, IF(Metadata!L853=Metadata!B853, "No", "Yes"), "One (or both) of these fields are empty"),"")</f>
        <v/>
      </c>
      <c r="C858" t="str">
        <f>IF(COUNTA(Metadata!A853)=1,IF(COUNTA(Metadata!B853:'Metadata'!P853)=15, "Yes", "One (or more) of these fields are empty"),"")</f>
        <v/>
      </c>
      <c r="D858" t="str">
        <f>IF(COUNTA(Metadata!A853)=1, IF(ISNUMBER(MATCH(LEFT(Metadata!O853,SEARCH(":",Metadata!O853)-1),'Library and Platform Vocabulary'!$A$117:$A$413,0)), "Yes", "No"),"")</f>
        <v/>
      </c>
      <c r="E858" t="str">
        <f ca="1">IF(COUNTA(Metadata!A853)=1,IF(Metadata!N853&gt;TODAY(),"No, date is in the future or is invalid", "Yes"),"")</f>
        <v/>
      </c>
    </row>
    <row r="859" spans="1:5">
      <c r="A859" t="str">
        <f>IF(COUNTA(Metadata!A854)=1,ROW(Metadata!A854),"")</f>
        <v/>
      </c>
      <c r="B859" t="str">
        <f>IF(COUNTA(Metadata!A854)=1,IF(COUNTA(Metadata!L854,Metadata!B854)=2, IF(Metadata!L854=Metadata!B854, "No", "Yes"), "One (or both) of these fields are empty"),"")</f>
        <v/>
      </c>
      <c r="C859" t="str">
        <f>IF(COUNTA(Metadata!A854)=1,IF(COUNTA(Metadata!B854:'Metadata'!P854)=15, "Yes", "One (or more) of these fields are empty"),"")</f>
        <v/>
      </c>
      <c r="D859" t="str">
        <f>IF(COUNTA(Metadata!A854)=1, IF(ISNUMBER(MATCH(LEFT(Metadata!O854,SEARCH(":",Metadata!O854)-1),'Library and Platform Vocabulary'!$A$117:$A$413,0)), "Yes", "No"),"")</f>
        <v/>
      </c>
      <c r="E859" t="str">
        <f ca="1">IF(COUNTA(Metadata!A854)=1,IF(Metadata!N854&gt;TODAY(),"No, date is in the future or is invalid", "Yes"),"")</f>
        <v/>
      </c>
    </row>
    <row r="860" spans="1:5">
      <c r="A860" t="str">
        <f>IF(COUNTA(Metadata!A855)=1,ROW(Metadata!A855),"")</f>
        <v/>
      </c>
      <c r="B860" t="str">
        <f>IF(COUNTA(Metadata!A855)=1,IF(COUNTA(Metadata!L855,Metadata!B855)=2, IF(Metadata!L855=Metadata!B855, "No", "Yes"), "One (or both) of these fields are empty"),"")</f>
        <v/>
      </c>
      <c r="C860" t="str">
        <f>IF(COUNTA(Metadata!A855)=1,IF(COUNTA(Metadata!B855:'Metadata'!P855)=15, "Yes", "One (or more) of these fields are empty"),"")</f>
        <v/>
      </c>
      <c r="D860" t="str">
        <f>IF(COUNTA(Metadata!A855)=1, IF(ISNUMBER(MATCH(LEFT(Metadata!O855,SEARCH(":",Metadata!O855)-1),'Library and Platform Vocabulary'!$A$117:$A$413,0)), "Yes", "No"),"")</f>
        <v/>
      </c>
      <c r="E860" t="str">
        <f ca="1">IF(COUNTA(Metadata!A855)=1,IF(Metadata!N855&gt;TODAY(),"No, date is in the future or is invalid", "Yes"),"")</f>
        <v/>
      </c>
    </row>
    <row r="861" spans="1:5">
      <c r="A861" t="str">
        <f>IF(COUNTA(Metadata!A856)=1,ROW(Metadata!A856),"")</f>
        <v/>
      </c>
      <c r="B861" t="str">
        <f>IF(COUNTA(Metadata!A856)=1,IF(COUNTA(Metadata!L856,Metadata!B856)=2, IF(Metadata!L856=Metadata!B856, "No", "Yes"), "One (or both) of these fields are empty"),"")</f>
        <v/>
      </c>
      <c r="C861" t="str">
        <f>IF(COUNTA(Metadata!A856)=1,IF(COUNTA(Metadata!B856:'Metadata'!P856)=15, "Yes", "One (or more) of these fields are empty"),"")</f>
        <v/>
      </c>
      <c r="D861" t="str">
        <f>IF(COUNTA(Metadata!A856)=1, IF(ISNUMBER(MATCH(LEFT(Metadata!O856,SEARCH(":",Metadata!O856)-1),'Library and Platform Vocabulary'!$A$117:$A$413,0)), "Yes", "No"),"")</f>
        <v/>
      </c>
      <c r="E861" t="str">
        <f ca="1">IF(COUNTA(Metadata!A856)=1,IF(Metadata!N856&gt;TODAY(),"No, date is in the future or is invalid", "Yes"),"")</f>
        <v/>
      </c>
    </row>
    <row r="862" spans="1:5">
      <c r="A862" t="str">
        <f>IF(COUNTA(Metadata!A857)=1,ROW(Metadata!A857),"")</f>
        <v/>
      </c>
      <c r="B862" t="str">
        <f>IF(COUNTA(Metadata!A857)=1,IF(COUNTA(Metadata!L857,Metadata!B857)=2, IF(Metadata!L857=Metadata!B857, "No", "Yes"), "One (or both) of these fields are empty"),"")</f>
        <v/>
      </c>
      <c r="C862" t="str">
        <f>IF(COUNTA(Metadata!A857)=1,IF(COUNTA(Metadata!B857:'Metadata'!P857)=15, "Yes", "One (or more) of these fields are empty"),"")</f>
        <v/>
      </c>
      <c r="D862" t="str">
        <f>IF(COUNTA(Metadata!A857)=1, IF(ISNUMBER(MATCH(LEFT(Metadata!O857,SEARCH(":",Metadata!O857)-1),'Library and Platform Vocabulary'!$A$117:$A$413,0)), "Yes", "No"),"")</f>
        <v/>
      </c>
      <c r="E862" t="str">
        <f ca="1">IF(COUNTA(Metadata!A857)=1,IF(Metadata!N857&gt;TODAY(),"No, date is in the future or is invalid", "Yes"),"")</f>
        <v/>
      </c>
    </row>
    <row r="863" spans="1:5">
      <c r="A863" t="str">
        <f>IF(COUNTA(Metadata!A858)=1,ROW(Metadata!A858),"")</f>
        <v/>
      </c>
      <c r="B863" t="str">
        <f>IF(COUNTA(Metadata!A858)=1,IF(COUNTA(Metadata!L858,Metadata!B858)=2, IF(Metadata!L858=Metadata!B858, "No", "Yes"), "One (or both) of these fields are empty"),"")</f>
        <v/>
      </c>
      <c r="C863" t="str">
        <f>IF(COUNTA(Metadata!A858)=1,IF(COUNTA(Metadata!B858:'Metadata'!P858)=15, "Yes", "One (or more) of these fields are empty"),"")</f>
        <v/>
      </c>
      <c r="D863" t="str">
        <f>IF(COUNTA(Metadata!A858)=1, IF(ISNUMBER(MATCH(LEFT(Metadata!O858,SEARCH(":",Metadata!O858)-1),'Library and Platform Vocabulary'!$A$117:$A$413,0)), "Yes", "No"),"")</f>
        <v/>
      </c>
      <c r="E863" t="str">
        <f ca="1">IF(COUNTA(Metadata!A858)=1,IF(Metadata!N858&gt;TODAY(),"No, date is in the future or is invalid", "Yes"),"")</f>
        <v/>
      </c>
    </row>
    <row r="864" spans="1:5">
      <c r="A864" t="str">
        <f>IF(COUNTA(Metadata!A859)=1,ROW(Metadata!A859),"")</f>
        <v/>
      </c>
      <c r="B864" t="str">
        <f>IF(COUNTA(Metadata!A859)=1,IF(COUNTA(Metadata!L859,Metadata!B859)=2, IF(Metadata!L859=Metadata!B859, "No", "Yes"), "One (or both) of these fields are empty"),"")</f>
        <v/>
      </c>
      <c r="C864" t="str">
        <f>IF(COUNTA(Metadata!A859)=1,IF(COUNTA(Metadata!B859:'Metadata'!P859)=15, "Yes", "One (or more) of these fields are empty"),"")</f>
        <v/>
      </c>
      <c r="D864" t="str">
        <f>IF(COUNTA(Metadata!A859)=1, IF(ISNUMBER(MATCH(LEFT(Metadata!O859,SEARCH(":",Metadata!O859)-1),'Library and Platform Vocabulary'!$A$117:$A$413,0)), "Yes", "No"),"")</f>
        <v/>
      </c>
      <c r="E864" t="str">
        <f ca="1">IF(COUNTA(Metadata!A859)=1,IF(Metadata!N859&gt;TODAY(),"No, date is in the future or is invalid", "Yes"),"")</f>
        <v/>
      </c>
    </row>
    <row r="865" spans="1:5">
      <c r="A865" t="str">
        <f>IF(COUNTA(Metadata!A860)=1,ROW(Metadata!A860),"")</f>
        <v/>
      </c>
      <c r="B865" t="str">
        <f>IF(COUNTA(Metadata!A860)=1,IF(COUNTA(Metadata!L860,Metadata!B860)=2, IF(Metadata!L860=Metadata!B860, "No", "Yes"), "One (or both) of these fields are empty"),"")</f>
        <v/>
      </c>
      <c r="C865" t="str">
        <f>IF(COUNTA(Metadata!A860)=1,IF(COUNTA(Metadata!B860:'Metadata'!P860)=15, "Yes", "One (or more) of these fields are empty"),"")</f>
        <v/>
      </c>
      <c r="D865" t="str">
        <f>IF(COUNTA(Metadata!A860)=1, IF(ISNUMBER(MATCH(LEFT(Metadata!O860,SEARCH(":",Metadata!O860)-1),'Library and Platform Vocabulary'!$A$117:$A$413,0)), "Yes", "No"),"")</f>
        <v/>
      </c>
      <c r="E865" t="str">
        <f ca="1">IF(COUNTA(Metadata!A860)=1,IF(Metadata!N860&gt;TODAY(),"No, date is in the future or is invalid", "Yes"),"")</f>
        <v/>
      </c>
    </row>
    <row r="866" spans="1:5">
      <c r="A866" t="str">
        <f>IF(COUNTA(Metadata!A861)=1,ROW(Metadata!A861),"")</f>
        <v/>
      </c>
      <c r="B866" t="str">
        <f>IF(COUNTA(Metadata!A861)=1,IF(COUNTA(Metadata!L861,Metadata!B861)=2, IF(Metadata!L861=Metadata!B861, "No", "Yes"), "One (or both) of these fields are empty"),"")</f>
        <v/>
      </c>
      <c r="C866" t="str">
        <f>IF(COUNTA(Metadata!A861)=1,IF(COUNTA(Metadata!B861:'Metadata'!P861)=15, "Yes", "One (or more) of these fields are empty"),"")</f>
        <v/>
      </c>
      <c r="D866" t="str">
        <f>IF(COUNTA(Metadata!A861)=1, IF(ISNUMBER(MATCH(LEFT(Metadata!O861,SEARCH(":",Metadata!O861)-1),'Library and Platform Vocabulary'!$A$117:$A$413,0)), "Yes", "No"),"")</f>
        <v/>
      </c>
      <c r="E866" t="str">
        <f ca="1">IF(COUNTA(Metadata!A861)=1,IF(Metadata!N861&gt;TODAY(),"No, date is in the future or is invalid", "Yes"),"")</f>
        <v/>
      </c>
    </row>
    <row r="867" spans="1:5">
      <c r="A867" t="str">
        <f>IF(COUNTA(Metadata!A862)=1,ROW(Metadata!A862),"")</f>
        <v/>
      </c>
      <c r="B867" t="str">
        <f>IF(COUNTA(Metadata!A862)=1,IF(COUNTA(Metadata!L862,Metadata!B862)=2, IF(Metadata!L862=Metadata!B862, "No", "Yes"), "One (or both) of these fields are empty"),"")</f>
        <v/>
      </c>
      <c r="C867" t="str">
        <f>IF(COUNTA(Metadata!A862)=1,IF(COUNTA(Metadata!B862:'Metadata'!P862)=15, "Yes", "One (or more) of these fields are empty"),"")</f>
        <v/>
      </c>
      <c r="D867" t="str">
        <f>IF(COUNTA(Metadata!A862)=1, IF(ISNUMBER(MATCH(LEFT(Metadata!O862,SEARCH(":",Metadata!O862)-1),'Library and Platform Vocabulary'!$A$117:$A$413,0)), "Yes", "No"),"")</f>
        <v/>
      </c>
      <c r="E867" t="str">
        <f ca="1">IF(COUNTA(Metadata!A862)=1,IF(Metadata!N862&gt;TODAY(),"No, date is in the future or is invalid", "Yes"),"")</f>
        <v/>
      </c>
    </row>
    <row r="868" spans="1:5">
      <c r="A868" t="str">
        <f>IF(COUNTA(Metadata!A863)=1,ROW(Metadata!A863),"")</f>
        <v/>
      </c>
      <c r="B868" t="str">
        <f>IF(COUNTA(Metadata!A863)=1,IF(COUNTA(Metadata!L863,Metadata!B863)=2, IF(Metadata!L863=Metadata!B863, "No", "Yes"), "One (or both) of these fields are empty"),"")</f>
        <v/>
      </c>
      <c r="C868" t="str">
        <f>IF(COUNTA(Metadata!A863)=1,IF(COUNTA(Metadata!B863:'Metadata'!P863)=15, "Yes", "One (or more) of these fields are empty"),"")</f>
        <v/>
      </c>
      <c r="D868" t="str">
        <f>IF(COUNTA(Metadata!A863)=1, IF(ISNUMBER(MATCH(LEFT(Metadata!O863,SEARCH(":",Metadata!O863)-1),'Library and Platform Vocabulary'!$A$117:$A$413,0)), "Yes", "No"),"")</f>
        <v/>
      </c>
      <c r="E868" t="str">
        <f ca="1">IF(COUNTA(Metadata!A863)=1,IF(Metadata!N863&gt;TODAY(),"No, date is in the future or is invalid", "Yes"),"")</f>
        <v/>
      </c>
    </row>
    <row r="869" spans="1:5">
      <c r="A869" t="str">
        <f>IF(COUNTA(Metadata!A864)=1,ROW(Metadata!A864),"")</f>
        <v/>
      </c>
      <c r="B869" t="str">
        <f>IF(COUNTA(Metadata!A864)=1,IF(COUNTA(Metadata!L864,Metadata!B864)=2, IF(Metadata!L864=Metadata!B864, "No", "Yes"), "One (or both) of these fields are empty"),"")</f>
        <v/>
      </c>
      <c r="C869" t="str">
        <f>IF(COUNTA(Metadata!A864)=1,IF(COUNTA(Metadata!B864:'Metadata'!P864)=15, "Yes", "One (or more) of these fields are empty"),"")</f>
        <v/>
      </c>
      <c r="D869" t="str">
        <f>IF(COUNTA(Metadata!A864)=1, IF(ISNUMBER(MATCH(LEFT(Metadata!O864,SEARCH(":",Metadata!O864)-1),'Library and Platform Vocabulary'!$A$117:$A$413,0)), "Yes", "No"),"")</f>
        <v/>
      </c>
      <c r="E869" t="str">
        <f ca="1">IF(COUNTA(Metadata!A864)=1,IF(Metadata!N864&gt;TODAY(),"No, date is in the future or is invalid", "Yes"),"")</f>
        <v/>
      </c>
    </row>
    <row r="870" spans="1:5">
      <c r="A870" t="str">
        <f>IF(COUNTA(Metadata!A865)=1,ROW(Metadata!A865),"")</f>
        <v/>
      </c>
      <c r="B870" t="str">
        <f>IF(COUNTA(Metadata!A865)=1,IF(COUNTA(Metadata!L865,Metadata!B865)=2, IF(Metadata!L865=Metadata!B865, "No", "Yes"), "One (or both) of these fields are empty"),"")</f>
        <v/>
      </c>
      <c r="C870" t="str">
        <f>IF(COUNTA(Metadata!A865)=1,IF(COUNTA(Metadata!B865:'Metadata'!P865)=15, "Yes", "One (or more) of these fields are empty"),"")</f>
        <v/>
      </c>
      <c r="D870" t="str">
        <f>IF(COUNTA(Metadata!A865)=1, IF(ISNUMBER(MATCH(LEFT(Metadata!O865,SEARCH(":",Metadata!O865)-1),'Library and Platform Vocabulary'!$A$117:$A$413,0)), "Yes", "No"),"")</f>
        <v/>
      </c>
      <c r="E870" t="str">
        <f ca="1">IF(COUNTA(Metadata!A865)=1,IF(Metadata!N865&gt;TODAY(),"No, date is in the future or is invalid", "Yes"),"")</f>
        <v/>
      </c>
    </row>
    <row r="871" spans="1:5">
      <c r="A871" t="str">
        <f>IF(COUNTA(Metadata!A866)=1,ROW(Metadata!A866),"")</f>
        <v/>
      </c>
      <c r="B871" t="str">
        <f>IF(COUNTA(Metadata!A866)=1,IF(COUNTA(Metadata!L866,Metadata!B866)=2, IF(Metadata!L866=Metadata!B866, "No", "Yes"), "One (or both) of these fields are empty"),"")</f>
        <v/>
      </c>
      <c r="C871" t="str">
        <f>IF(COUNTA(Metadata!A866)=1,IF(COUNTA(Metadata!B866:'Metadata'!P866)=15, "Yes", "One (or more) of these fields are empty"),"")</f>
        <v/>
      </c>
      <c r="D871" t="str">
        <f>IF(COUNTA(Metadata!A866)=1, IF(ISNUMBER(MATCH(LEFT(Metadata!O866,SEARCH(":",Metadata!O866)-1),'Library and Platform Vocabulary'!$A$117:$A$413,0)), "Yes", "No"),"")</f>
        <v/>
      </c>
      <c r="E871" t="str">
        <f ca="1">IF(COUNTA(Metadata!A866)=1,IF(Metadata!N866&gt;TODAY(),"No, date is in the future or is invalid", "Yes"),"")</f>
        <v/>
      </c>
    </row>
    <row r="872" spans="1:5">
      <c r="A872" t="str">
        <f>IF(COUNTA(Metadata!A867)=1,ROW(Metadata!A867),"")</f>
        <v/>
      </c>
      <c r="B872" t="str">
        <f>IF(COUNTA(Metadata!A867)=1,IF(COUNTA(Metadata!L867,Metadata!B867)=2, IF(Metadata!L867=Metadata!B867, "No", "Yes"), "One (or both) of these fields are empty"),"")</f>
        <v/>
      </c>
      <c r="C872" t="str">
        <f>IF(COUNTA(Metadata!A867)=1,IF(COUNTA(Metadata!B867:'Metadata'!P867)=15, "Yes", "One (or more) of these fields are empty"),"")</f>
        <v/>
      </c>
      <c r="D872" t="str">
        <f>IF(COUNTA(Metadata!A867)=1, IF(ISNUMBER(MATCH(LEFT(Metadata!O867,SEARCH(":",Metadata!O867)-1),'Library and Platform Vocabulary'!$A$117:$A$413,0)), "Yes", "No"),"")</f>
        <v/>
      </c>
      <c r="E872" t="str">
        <f ca="1">IF(COUNTA(Metadata!A867)=1,IF(Metadata!N867&gt;TODAY(),"No, date is in the future or is invalid", "Yes"),"")</f>
        <v/>
      </c>
    </row>
    <row r="873" spans="1:5">
      <c r="A873" t="str">
        <f>IF(COUNTA(Metadata!A868)=1,ROW(Metadata!A868),"")</f>
        <v/>
      </c>
      <c r="B873" t="str">
        <f>IF(COUNTA(Metadata!A868)=1,IF(COUNTA(Metadata!L868,Metadata!B868)=2, IF(Metadata!L868=Metadata!B868, "No", "Yes"), "One (or both) of these fields are empty"),"")</f>
        <v/>
      </c>
      <c r="C873" t="str">
        <f>IF(COUNTA(Metadata!A868)=1,IF(COUNTA(Metadata!B868:'Metadata'!P868)=15, "Yes", "One (or more) of these fields are empty"),"")</f>
        <v/>
      </c>
      <c r="D873" t="str">
        <f>IF(COUNTA(Metadata!A868)=1, IF(ISNUMBER(MATCH(LEFT(Metadata!O868,SEARCH(":",Metadata!O868)-1),'Library and Platform Vocabulary'!$A$117:$A$413,0)), "Yes", "No"),"")</f>
        <v/>
      </c>
      <c r="E873" t="str">
        <f ca="1">IF(COUNTA(Metadata!A868)=1,IF(Metadata!N868&gt;TODAY(),"No, date is in the future or is invalid", "Yes"),"")</f>
        <v/>
      </c>
    </row>
    <row r="874" spans="1:5">
      <c r="A874" t="str">
        <f>IF(COUNTA(Metadata!A869)=1,ROW(Metadata!A869),"")</f>
        <v/>
      </c>
      <c r="B874" t="str">
        <f>IF(COUNTA(Metadata!A869)=1,IF(COUNTA(Metadata!L869,Metadata!B869)=2, IF(Metadata!L869=Metadata!B869, "No", "Yes"), "One (or both) of these fields are empty"),"")</f>
        <v/>
      </c>
      <c r="C874" t="str">
        <f>IF(COUNTA(Metadata!A869)=1,IF(COUNTA(Metadata!B869:'Metadata'!P869)=15, "Yes", "One (or more) of these fields are empty"),"")</f>
        <v/>
      </c>
      <c r="D874" t="str">
        <f>IF(COUNTA(Metadata!A869)=1, IF(ISNUMBER(MATCH(LEFT(Metadata!O869,SEARCH(":",Metadata!O869)-1),'Library and Platform Vocabulary'!$A$117:$A$413,0)), "Yes", "No"),"")</f>
        <v/>
      </c>
      <c r="E874" t="str">
        <f ca="1">IF(COUNTA(Metadata!A869)=1,IF(Metadata!N869&gt;TODAY(),"No, date is in the future or is invalid", "Yes"),"")</f>
        <v/>
      </c>
    </row>
    <row r="875" spans="1:5">
      <c r="A875" t="str">
        <f>IF(COUNTA(Metadata!A870)=1,ROW(Metadata!A870),"")</f>
        <v/>
      </c>
      <c r="B875" t="str">
        <f>IF(COUNTA(Metadata!A870)=1,IF(COUNTA(Metadata!L870,Metadata!B870)=2, IF(Metadata!L870=Metadata!B870, "No", "Yes"), "One (or both) of these fields are empty"),"")</f>
        <v/>
      </c>
      <c r="C875" t="str">
        <f>IF(COUNTA(Metadata!A870)=1,IF(COUNTA(Metadata!B870:'Metadata'!P870)=15, "Yes", "One (or more) of these fields are empty"),"")</f>
        <v/>
      </c>
      <c r="D875" t="str">
        <f>IF(COUNTA(Metadata!A870)=1, IF(ISNUMBER(MATCH(LEFT(Metadata!O870,SEARCH(":",Metadata!O870)-1),'Library and Platform Vocabulary'!$A$117:$A$413,0)), "Yes", "No"),"")</f>
        <v/>
      </c>
      <c r="E875" t="str">
        <f ca="1">IF(COUNTA(Metadata!A870)=1,IF(Metadata!N870&gt;TODAY(),"No, date is in the future or is invalid", "Yes"),"")</f>
        <v/>
      </c>
    </row>
    <row r="876" spans="1:5">
      <c r="A876" t="str">
        <f>IF(COUNTA(Metadata!A871)=1,ROW(Metadata!A871),"")</f>
        <v/>
      </c>
      <c r="B876" t="str">
        <f>IF(COUNTA(Metadata!A871)=1,IF(COUNTA(Metadata!L871,Metadata!B871)=2, IF(Metadata!L871=Metadata!B871, "No", "Yes"), "One (or both) of these fields are empty"),"")</f>
        <v/>
      </c>
      <c r="C876" t="str">
        <f>IF(COUNTA(Metadata!A871)=1,IF(COUNTA(Metadata!B871:'Metadata'!P871)=15, "Yes", "One (or more) of these fields are empty"),"")</f>
        <v/>
      </c>
      <c r="D876" t="str">
        <f>IF(COUNTA(Metadata!A871)=1, IF(ISNUMBER(MATCH(LEFT(Metadata!O871,SEARCH(":",Metadata!O871)-1),'Library and Platform Vocabulary'!$A$117:$A$413,0)), "Yes", "No"),"")</f>
        <v/>
      </c>
      <c r="E876" t="str">
        <f ca="1">IF(COUNTA(Metadata!A871)=1,IF(Metadata!N871&gt;TODAY(),"No, date is in the future or is invalid", "Yes"),"")</f>
        <v/>
      </c>
    </row>
    <row r="877" spans="1:5">
      <c r="A877" t="str">
        <f>IF(COUNTA(Metadata!A872)=1,ROW(Metadata!A872),"")</f>
        <v/>
      </c>
      <c r="B877" t="str">
        <f>IF(COUNTA(Metadata!A872)=1,IF(COUNTA(Metadata!L872,Metadata!B872)=2, IF(Metadata!L872=Metadata!B872, "No", "Yes"), "One (or both) of these fields are empty"),"")</f>
        <v/>
      </c>
      <c r="C877" t="str">
        <f>IF(COUNTA(Metadata!A872)=1,IF(COUNTA(Metadata!B872:'Metadata'!P872)=15, "Yes", "One (or more) of these fields are empty"),"")</f>
        <v/>
      </c>
      <c r="D877" t="str">
        <f>IF(COUNTA(Metadata!A872)=1, IF(ISNUMBER(MATCH(LEFT(Metadata!O872,SEARCH(":",Metadata!O872)-1),'Library and Platform Vocabulary'!$A$117:$A$413,0)), "Yes", "No"),"")</f>
        <v/>
      </c>
      <c r="E877" t="str">
        <f ca="1">IF(COUNTA(Metadata!A872)=1,IF(Metadata!N872&gt;TODAY(),"No, date is in the future or is invalid", "Yes"),"")</f>
        <v/>
      </c>
    </row>
    <row r="878" spans="1:5">
      <c r="A878" t="str">
        <f>IF(COUNTA(Metadata!A873)=1,ROW(Metadata!A873),"")</f>
        <v/>
      </c>
      <c r="B878" t="str">
        <f>IF(COUNTA(Metadata!A873)=1,IF(COUNTA(Metadata!L873,Metadata!B873)=2, IF(Metadata!L873=Metadata!B873, "No", "Yes"), "One (or both) of these fields are empty"),"")</f>
        <v/>
      </c>
      <c r="C878" t="str">
        <f>IF(COUNTA(Metadata!A873)=1,IF(COUNTA(Metadata!B873:'Metadata'!P873)=15, "Yes", "One (or more) of these fields are empty"),"")</f>
        <v/>
      </c>
      <c r="D878" t="str">
        <f>IF(COUNTA(Metadata!A873)=1, IF(ISNUMBER(MATCH(LEFT(Metadata!O873,SEARCH(":",Metadata!O873)-1),'Library and Platform Vocabulary'!$A$117:$A$413,0)), "Yes", "No"),"")</f>
        <v/>
      </c>
      <c r="E878" t="str">
        <f ca="1">IF(COUNTA(Metadata!A873)=1,IF(Metadata!N873&gt;TODAY(),"No, date is in the future or is invalid", "Yes"),"")</f>
        <v/>
      </c>
    </row>
    <row r="879" spans="1:5">
      <c r="A879" t="str">
        <f>IF(COUNTA(Metadata!A874)=1,ROW(Metadata!A874),"")</f>
        <v/>
      </c>
      <c r="B879" t="str">
        <f>IF(COUNTA(Metadata!A874)=1,IF(COUNTA(Metadata!L874,Metadata!B874)=2, IF(Metadata!L874=Metadata!B874, "No", "Yes"), "One (or both) of these fields are empty"),"")</f>
        <v/>
      </c>
      <c r="C879" t="str">
        <f>IF(COUNTA(Metadata!A874)=1,IF(COUNTA(Metadata!B874:'Metadata'!P874)=15, "Yes", "One (or more) of these fields are empty"),"")</f>
        <v/>
      </c>
      <c r="D879" t="str">
        <f>IF(COUNTA(Metadata!A874)=1, IF(ISNUMBER(MATCH(LEFT(Metadata!O874,SEARCH(":",Metadata!O874)-1),'Library and Platform Vocabulary'!$A$117:$A$413,0)), "Yes", "No"),"")</f>
        <v/>
      </c>
      <c r="E879" t="str">
        <f ca="1">IF(COUNTA(Metadata!A874)=1,IF(Metadata!N874&gt;TODAY(),"No, date is in the future or is invalid", "Yes"),"")</f>
        <v/>
      </c>
    </row>
    <row r="880" spans="1:5">
      <c r="A880" t="str">
        <f>IF(COUNTA(Metadata!A875)=1,ROW(Metadata!A875),"")</f>
        <v/>
      </c>
      <c r="B880" t="str">
        <f>IF(COUNTA(Metadata!A875)=1,IF(COUNTA(Metadata!L875,Metadata!B875)=2, IF(Metadata!L875=Metadata!B875, "No", "Yes"), "One (or both) of these fields are empty"),"")</f>
        <v/>
      </c>
      <c r="C880" t="str">
        <f>IF(COUNTA(Metadata!A875)=1,IF(COUNTA(Metadata!B875:'Metadata'!P875)=15, "Yes", "One (or more) of these fields are empty"),"")</f>
        <v/>
      </c>
      <c r="D880" t="str">
        <f>IF(COUNTA(Metadata!A875)=1, IF(ISNUMBER(MATCH(LEFT(Metadata!O875,SEARCH(":",Metadata!O875)-1),'Library and Platform Vocabulary'!$A$117:$A$413,0)), "Yes", "No"),"")</f>
        <v/>
      </c>
      <c r="E880" t="str">
        <f ca="1">IF(COUNTA(Metadata!A875)=1,IF(Metadata!N875&gt;TODAY(),"No, date is in the future or is invalid", "Yes"),"")</f>
        <v/>
      </c>
    </row>
    <row r="881" spans="1:5">
      <c r="A881" t="str">
        <f>IF(COUNTA(Metadata!A876)=1,ROW(Metadata!A876),"")</f>
        <v/>
      </c>
      <c r="B881" t="str">
        <f>IF(COUNTA(Metadata!A876)=1,IF(COUNTA(Metadata!L876,Metadata!B876)=2, IF(Metadata!L876=Metadata!B876, "No", "Yes"), "One (or both) of these fields are empty"),"")</f>
        <v/>
      </c>
      <c r="C881" t="str">
        <f>IF(COUNTA(Metadata!A876)=1,IF(COUNTA(Metadata!B876:'Metadata'!P876)=15, "Yes", "One (or more) of these fields are empty"),"")</f>
        <v/>
      </c>
      <c r="D881" t="str">
        <f>IF(COUNTA(Metadata!A876)=1, IF(ISNUMBER(MATCH(LEFT(Metadata!O876,SEARCH(":",Metadata!O876)-1),'Library and Platform Vocabulary'!$A$117:$A$413,0)), "Yes", "No"),"")</f>
        <v/>
      </c>
      <c r="E881" t="str">
        <f ca="1">IF(COUNTA(Metadata!A876)=1,IF(Metadata!N876&gt;TODAY(),"No, date is in the future or is invalid", "Yes"),"")</f>
        <v/>
      </c>
    </row>
    <row r="882" spans="1:5">
      <c r="A882" t="str">
        <f>IF(COUNTA(Metadata!A877)=1,ROW(Metadata!A877),"")</f>
        <v/>
      </c>
      <c r="B882" t="str">
        <f>IF(COUNTA(Metadata!A877)=1,IF(COUNTA(Metadata!L877,Metadata!B877)=2, IF(Metadata!L877=Metadata!B877, "No", "Yes"), "One (or both) of these fields are empty"),"")</f>
        <v/>
      </c>
      <c r="C882" t="str">
        <f>IF(COUNTA(Metadata!A877)=1,IF(COUNTA(Metadata!B877:'Metadata'!P877)=15, "Yes", "One (or more) of these fields are empty"),"")</f>
        <v/>
      </c>
      <c r="D882" t="str">
        <f>IF(COUNTA(Metadata!A877)=1, IF(ISNUMBER(MATCH(LEFT(Metadata!O877,SEARCH(":",Metadata!O877)-1),'Library and Platform Vocabulary'!$A$117:$A$413,0)), "Yes", "No"),"")</f>
        <v/>
      </c>
      <c r="E882" t="str">
        <f ca="1">IF(COUNTA(Metadata!A877)=1,IF(Metadata!N877&gt;TODAY(),"No, date is in the future or is invalid", "Yes"),"")</f>
        <v/>
      </c>
    </row>
    <row r="883" spans="1:5">
      <c r="A883" t="str">
        <f>IF(COUNTA(Metadata!A878)=1,ROW(Metadata!A878),"")</f>
        <v/>
      </c>
      <c r="B883" t="str">
        <f>IF(COUNTA(Metadata!A878)=1,IF(COUNTA(Metadata!L878,Metadata!B878)=2, IF(Metadata!L878=Metadata!B878, "No", "Yes"), "One (or both) of these fields are empty"),"")</f>
        <v/>
      </c>
      <c r="C883" t="str">
        <f>IF(COUNTA(Metadata!A878)=1,IF(COUNTA(Metadata!B878:'Metadata'!P878)=15, "Yes", "One (or more) of these fields are empty"),"")</f>
        <v/>
      </c>
      <c r="D883" t="str">
        <f>IF(COUNTA(Metadata!A878)=1, IF(ISNUMBER(MATCH(LEFT(Metadata!O878,SEARCH(":",Metadata!O878)-1),'Library and Platform Vocabulary'!$A$117:$A$413,0)), "Yes", "No"),"")</f>
        <v/>
      </c>
      <c r="E883" t="str">
        <f ca="1">IF(COUNTA(Metadata!A878)=1,IF(Metadata!N878&gt;TODAY(),"No, date is in the future or is invalid", "Yes"),"")</f>
        <v/>
      </c>
    </row>
    <row r="884" spans="1:5">
      <c r="A884" t="str">
        <f>IF(COUNTA(Metadata!A879)=1,ROW(Metadata!A879),"")</f>
        <v/>
      </c>
      <c r="B884" t="str">
        <f>IF(COUNTA(Metadata!A879)=1,IF(COUNTA(Metadata!L879,Metadata!B879)=2, IF(Metadata!L879=Metadata!B879, "No", "Yes"), "One (or both) of these fields are empty"),"")</f>
        <v/>
      </c>
      <c r="C884" t="str">
        <f>IF(COUNTA(Metadata!A879)=1,IF(COUNTA(Metadata!B879:'Metadata'!P879)=15, "Yes", "One (or more) of these fields are empty"),"")</f>
        <v/>
      </c>
      <c r="D884" t="str">
        <f>IF(COUNTA(Metadata!A879)=1, IF(ISNUMBER(MATCH(LEFT(Metadata!O879,SEARCH(":",Metadata!O879)-1),'Library and Platform Vocabulary'!$A$117:$A$413,0)), "Yes", "No"),"")</f>
        <v/>
      </c>
      <c r="E884" t="str">
        <f ca="1">IF(COUNTA(Metadata!A879)=1,IF(Metadata!N879&gt;TODAY(),"No, date is in the future or is invalid", "Yes"),"")</f>
        <v/>
      </c>
    </row>
    <row r="885" spans="1:5">
      <c r="A885" t="str">
        <f>IF(COUNTA(Metadata!A880)=1,ROW(Metadata!A880),"")</f>
        <v/>
      </c>
      <c r="B885" t="str">
        <f>IF(COUNTA(Metadata!A880)=1,IF(COUNTA(Metadata!L880,Metadata!B880)=2, IF(Metadata!L880=Metadata!B880, "No", "Yes"), "One (or both) of these fields are empty"),"")</f>
        <v/>
      </c>
      <c r="C885" t="str">
        <f>IF(COUNTA(Metadata!A880)=1,IF(COUNTA(Metadata!B880:'Metadata'!P880)=15, "Yes", "One (or more) of these fields are empty"),"")</f>
        <v/>
      </c>
      <c r="D885" t="str">
        <f>IF(COUNTA(Metadata!A880)=1, IF(ISNUMBER(MATCH(LEFT(Metadata!O880,SEARCH(":",Metadata!O880)-1),'Library and Platform Vocabulary'!$A$117:$A$413,0)), "Yes", "No"),"")</f>
        <v/>
      </c>
      <c r="E885" t="str">
        <f ca="1">IF(COUNTA(Metadata!A880)=1,IF(Metadata!N880&gt;TODAY(),"No, date is in the future or is invalid", "Yes"),"")</f>
        <v/>
      </c>
    </row>
    <row r="886" spans="1:5">
      <c r="A886" t="str">
        <f>IF(COUNTA(Metadata!A881)=1,ROW(Metadata!A881),"")</f>
        <v/>
      </c>
      <c r="B886" t="str">
        <f>IF(COUNTA(Metadata!A881)=1,IF(COUNTA(Metadata!L881,Metadata!B881)=2, IF(Metadata!L881=Metadata!B881, "No", "Yes"), "One (or both) of these fields are empty"),"")</f>
        <v/>
      </c>
      <c r="C886" t="str">
        <f>IF(COUNTA(Metadata!A881)=1,IF(COUNTA(Metadata!B881:'Metadata'!P881)=15, "Yes", "One (or more) of these fields are empty"),"")</f>
        <v/>
      </c>
      <c r="D886" t="str">
        <f>IF(COUNTA(Metadata!A881)=1, IF(ISNUMBER(MATCH(LEFT(Metadata!O881,SEARCH(":",Metadata!O881)-1),'Library and Platform Vocabulary'!$A$117:$A$413,0)), "Yes", "No"),"")</f>
        <v/>
      </c>
      <c r="E886" t="str">
        <f ca="1">IF(COUNTA(Metadata!A881)=1,IF(Metadata!N881&gt;TODAY(),"No, date is in the future or is invalid", "Yes"),"")</f>
        <v/>
      </c>
    </row>
    <row r="887" spans="1:5">
      <c r="A887" t="str">
        <f>IF(COUNTA(Metadata!A882)=1,ROW(Metadata!A882),"")</f>
        <v/>
      </c>
      <c r="B887" t="str">
        <f>IF(COUNTA(Metadata!A882)=1,IF(COUNTA(Metadata!L882,Metadata!B882)=2, IF(Metadata!L882=Metadata!B882, "No", "Yes"), "One (or both) of these fields are empty"),"")</f>
        <v/>
      </c>
      <c r="C887" t="str">
        <f>IF(COUNTA(Metadata!A882)=1,IF(COUNTA(Metadata!B882:'Metadata'!P882)=15, "Yes", "One (or more) of these fields are empty"),"")</f>
        <v/>
      </c>
      <c r="D887" t="str">
        <f>IF(COUNTA(Metadata!A882)=1, IF(ISNUMBER(MATCH(LEFT(Metadata!O882,SEARCH(":",Metadata!O882)-1),'Library and Platform Vocabulary'!$A$117:$A$413,0)), "Yes", "No"),"")</f>
        <v/>
      </c>
      <c r="E887" t="str">
        <f ca="1">IF(COUNTA(Metadata!A882)=1,IF(Metadata!N882&gt;TODAY(),"No, date is in the future or is invalid", "Yes"),"")</f>
        <v/>
      </c>
    </row>
    <row r="888" spans="1:5">
      <c r="A888" t="str">
        <f>IF(COUNTA(Metadata!A883)=1,ROW(Metadata!A883),"")</f>
        <v/>
      </c>
      <c r="B888" t="str">
        <f>IF(COUNTA(Metadata!A883)=1,IF(COUNTA(Metadata!L883,Metadata!B883)=2, IF(Metadata!L883=Metadata!B883, "No", "Yes"), "One (or both) of these fields are empty"),"")</f>
        <v/>
      </c>
      <c r="C888" t="str">
        <f>IF(COUNTA(Metadata!A883)=1,IF(COUNTA(Metadata!B883:'Metadata'!P883)=15, "Yes", "One (or more) of these fields are empty"),"")</f>
        <v/>
      </c>
      <c r="D888" t="str">
        <f>IF(COUNTA(Metadata!A883)=1, IF(ISNUMBER(MATCH(LEFT(Metadata!O883,SEARCH(":",Metadata!O883)-1),'Library and Platform Vocabulary'!$A$117:$A$413,0)), "Yes", "No"),"")</f>
        <v/>
      </c>
      <c r="E888" t="str">
        <f ca="1">IF(COUNTA(Metadata!A883)=1,IF(Metadata!N883&gt;TODAY(),"No, date is in the future or is invalid", "Yes"),"")</f>
        <v/>
      </c>
    </row>
    <row r="889" spans="1:5">
      <c r="A889" t="str">
        <f>IF(COUNTA(Metadata!A884)=1,ROW(Metadata!A884),"")</f>
        <v/>
      </c>
      <c r="B889" t="str">
        <f>IF(COUNTA(Metadata!A884)=1,IF(COUNTA(Metadata!L884,Metadata!B884)=2, IF(Metadata!L884=Metadata!B884, "No", "Yes"), "One (or both) of these fields are empty"),"")</f>
        <v/>
      </c>
      <c r="C889" t="str">
        <f>IF(COUNTA(Metadata!A884)=1,IF(COUNTA(Metadata!B884:'Metadata'!P884)=15, "Yes", "One (or more) of these fields are empty"),"")</f>
        <v/>
      </c>
      <c r="D889" t="str">
        <f>IF(COUNTA(Metadata!A884)=1, IF(ISNUMBER(MATCH(LEFT(Metadata!O884,SEARCH(":",Metadata!O884)-1),'Library and Platform Vocabulary'!$A$117:$A$413,0)), "Yes", "No"),"")</f>
        <v/>
      </c>
      <c r="E889" t="str">
        <f ca="1">IF(COUNTA(Metadata!A884)=1,IF(Metadata!N884&gt;TODAY(),"No, date is in the future or is invalid", "Yes"),"")</f>
        <v/>
      </c>
    </row>
    <row r="890" spans="1:5">
      <c r="A890" t="str">
        <f>IF(COUNTA(Metadata!A885)=1,ROW(Metadata!A885),"")</f>
        <v/>
      </c>
      <c r="B890" t="str">
        <f>IF(COUNTA(Metadata!A885)=1,IF(COUNTA(Metadata!L885,Metadata!B885)=2, IF(Metadata!L885=Metadata!B885, "No", "Yes"), "One (or both) of these fields are empty"),"")</f>
        <v/>
      </c>
      <c r="C890" t="str">
        <f>IF(COUNTA(Metadata!A885)=1,IF(COUNTA(Metadata!B885:'Metadata'!P885)=15, "Yes", "One (or more) of these fields are empty"),"")</f>
        <v/>
      </c>
      <c r="D890" t="str">
        <f>IF(COUNTA(Metadata!A885)=1, IF(ISNUMBER(MATCH(LEFT(Metadata!O885,SEARCH(":",Metadata!O885)-1),'Library and Platform Vocabulary'!$A$117:$A$413,0)), "Yes", "No"),"")</f>
        <v/>
      </c>
      <c r="E890" t="str">
        <f ca="1">IF(COUNTA(Metadata!A885)=1,IF(Metadata!N885&gt;TODAY(),"No, date is in the future or is invalid", "Yes"),"")</f>
        <v/>
      </c>
    </row>
    <row r="891" spans="1:5">
      <c r="A891" t="str">
        <f>IF(COUNTA(Metadata!A886)=1,ROW(Metadata!A886),"")</f>
        <v/>
      </c>
      <c r="B891" t="str">
        <f>IF(COUNTA(Metadata!A886)=1,IF(COUNTA(Metadata!L886,Metadata!B886)=2, IF(Metadata!L886=Metadata!B886, "No", "Yes"), "One (or both) of these fields are empty"),"")</f>
        <v/>
      </c>
      <c r="C891" t="str">
        <f>IF(COUNTA(Metadata!A886)=1,IF(COUNTA(Metadata!B886:'Metadata'!P886)=15, "Yes", "One (or more) of these fields are empty"),"")</f>
        <v/>
      </c>
      <c r="D891" t="str">
        <f>IF(COUNTA(Metadata!A886)=1, IF(ISNUMBER(MATCH(LEFT(Metadata!O886,SEARCH(":",Metadata!O886)-1),'Library and Platform Vocabulary'!$A$117:$A$413,0)), "Yes", "No"),"")</f>
        <v/>
      </c>
      <c r="E891" t="str">
        <f ca="1">IF(COUNTA(Metadata!A886)=1,IF(Metadata!N886&gt;TODAY(),"No, date is in the future or is invalid", "Yes"),"")</f>
        <v/>
      </c>
    </row>
    <row r="892" spans="1:5">
      <c r="A892" t="str">
        <f>IF(COUNTA(Metadata!A887)=1,ROW(Metadata!A887),"")</f>
        <v/>
      </c>
      <c r="B892" t="str">
        <f>IF(COUNTA(Metadata!A887)=1,IF(COUNTA(Metadata!L887,Metadata!B887)=2, IF(Metadata!L887=Metadata!B887, "No", "Yes"), "One (or both) of these fields are empty"),"")</f>
        <v/>
      </c>
      <c r="C892" t="str">
        <f>IF(COUNTA(Metadata!A887)=1,IF(COUNTA(Metadata!B887:'Metadata'!P887)=15, "Yes", "One (or more) of these fields are empty"),"")</f>
        <v/>
      </c>
      <c r="D892" t="str">
        <f>IF(COUNTA(Metadata!A887)=1, IF(ISNUMBER(MATCH(LEFT(Metadata!O887,SEARCH(":",Metadata!O887)-1),'Library and Platform Vocabulary'!$A$117:$A$413,0)), "Yes", "No"),"")</f>
        <v/>
      </c>
      <c r="E892" t="str">
        <f ca="1">IF(COUNTA(Metadata!A887)=1,IF(Metadata!N887&gt;TODAY(),"No, date is in the future or is invalid", "Yes"),"")</f>
        <v/>
      </c>
    </row>
    <row r="893" spans="1:5">
      <c r="A893" t="str">
        <f>IF(COUNTA(Metadata!A888)=1,ROW(Metadata!A888),"")</f>
        <v/>
      </c>
      <c r="B893" t="str">
        <f>IF(COUNTA(Metadata!A888)=1,IF(COUNTA(Metadata!L888,Metadata!B888)=2, IF(Metadata!L888=Metadata!B888, "No", "Yes"), "One (or both) of these fields are empty"),"")</f>
        <v/>
      </c>
      <c r="C893" t="str">
        <f>IF(COUNTA(Metadata!A888)=1,IF(COUNTA(Metadata!B888:'Metadata'!P888)=15, "Yes", "One (or more) of these fields are empty"),"")</f>
        <v/>
      </c>
      <c r="D893" t="str">
        <f>IF(COUNTA(Metadata!A888)=1, IF(ISNUMBER(MATCH(LEFT(Metadata!O888,SEARCH(":",Metadata!O888)-1),'Library and Platform Vocabulary'!$A$117:$A$413,0)), "Yes", "No"),"")</f>
        <v/>
      </c>
      <c r="E893" t="str">
        <f ca="1">IF(COUNTA(Metadata!A888)=1,IF(Metadata!N888&gt;TODAY(),"No, date is in the future or is invalid", "Yes"),"")</f>
        <v/>
      </c>
    </row>
    <row r="894" spans="1:5">
      <c r="A894" t="str">
        <f>IF(COUNTA(Metadata!A889)=1,ROW(Metadata!A889),"")</f>
        <v/>
      </c>
      <c r="B894" t="str">
        <f>IF(COUNTA(Metadata!A889)=1,IF(COUNTA(Metadata!L889,Metadata!B889)=2, IF(Metadata!L889=Metadata!B889, "No", "Yes"), "One (or both) of these fields are empty"),"")</f>
        <v/>
      </c>
      <c r="C894" t="str">
        <f>IF(COUNTA(Metadata!A889)=1,IF(COUNTA(Metadata!B889:'Metadata'!P889)=15, "Yes", "One (or more) of these fields are empty"),"")</f>
        <v/>
      </c>
      <c r="D894" t="str">
        <f>IF(COUNTA(Metadata!A889)=1, IF(ISNUMBER(MATCH(LEFT(Metadata!O889,SEARCH(":",Metadata!O889)-1),'Library and Platform Vocabulary'!$A$117:$A$413,0)), "Yes", "No"),"")</f>
        <v/>
      </c>
      <c r="E894" t="str">
        <f ca="1">IF(COUNTA(Metadata!A889)=1,IF(Metadata!N889&gt;TODAY(),"No, date is in the future or is invalid", "Yes"),"")</f>
        <v/>
      </c>
    </row>
    <row r="895" spans="1:5">
      <c r="A895" t="str">
        <f>IF(COUNTA(Metadata!A890)=1,ROW(Metadata!A890),"")</f>
        <v/>
      </c>
      <c r="B895" t="str">
        <f>IF(COUNTA(Metadata!A890)=1,IF(COUNTA(Metadata!L890,Metadata!B890)=2, IF(Metadata!L890=Metadata!B890, "No", "Yes"), "One (or both) of these fields are empty"),"")</f>
        <v/>
      </c>
      <c r="C895" t="str">
        <f>IF(COUNTA(Metadata!A890)=1,IF(COUNTA(Metadata!B890:'Metadata'!P890)=15, "Yes", "One (or more) of these fields are empty"),"")</f>
        <v/>
      </c>
      <c r="D895" t="str">
        <f>IF(COUNTA(Metadata!A890)=1, IF(ISNUMBER(MATCH(LEFT(Metadata!O890,SEARCH(":",Metadata!O890)-1),'Library and Platform Vocabulary'!$A$117:$A$413,0)), "Yes", "No"),"")</f>
        <v/>
      </c>
      <c r="E895" t="str">
        <f ca="1">IF(COUNTA(Metadata!A890)=1,IF(Metadata!N890&gt;TODAY(),"No, date is in the future or is invalid", "Yes"),"")</f>
        <v/>
      </c>
    </row>
    <row r="896" spans="1:5">
      <c r="A896" t="str">
        <f>IF(COUNTA(Metadata!A891)=1,ROW(Metadata!A891),"")</f>
        <v/>
      </c>
      <c r="B896" t="str">
        <f>IF(COUNTA(Metadata!A891)=1,IF(COUNTA(Metadata!L891,Metadata!B891)=2, IF(Metadata!L891=Metadata!B891, "No", "Yes"), "One (or both) of these fields are empty"),"")</f>
        <v/>
      </c>
      <c r="C896" t="str">
        <f>IF(COUNTA(Metadata!A891)=1,IF(COUNTA(Metadata!B891:'Metadata'!P891)=15, "Yes", "One (or more) of these fields are empty"),"")</f>
        <v/>
      </c>
      <c r="D896" t="str">
        <f>IF(COUNTA(Metadata!A891)=1, IF(ISNUMBER(MATCH(LEFT(Metadata!O891,SEARCH(":",Metadata!O891)-1),'Library and Platform Vocabulary'!$A$117:$A$413,0)), "Yes", "No"),"")</f>
        <v/>
      </c>
      <c r="E896" t="str">
        <f ca="1">IF(COUNTA(Metadata!A891)=1,IF(Metadata!N891&gt;TODAY(),"No, date is in the future or is invalid", "Yes"),"")</f>
        <v/>
      </c>
    </row>
    <row r="897" spans="1:5">
      <c r="A897" t="str">
        <f>IF(COUNTA(Metadata!A892)=1,ROW(Metadata!A892),"")</f>
        <v/>
      </c>
      <c r="B897" t="str">
        <f>IF(COUNTA(Metadata!A892)=1,IF(COUNTA(Metadata!L892,Metadata!B892)=2, IF(Metadata!L892=Metadata!B892, "No", "Yes"), "One (or both) of these fields are empty"),"")</f>
        <v/>
      </c>
      <c r="C897" t="str">
        <f>IF(COUNTA(Metadata!A892)=1,IF(COUNTA(Metadata!B892:'Metadata'!P892)=15, "Yes", "One (or more) of these fields are empty"),"")</f>
        <v/>
      </c>
      <c r="D897" t="str">
        <f>IF(COUNTA(Metadata!A892)=1, IF(ISNUMBER(MATCH(LEFT(Metadata!O892,SEARCH(":",Metadata!O892)-1),'Library and Platform Vocabulary'!$A$117:$A$413,0)), "Yes", "No"),"")</f>
        <v/>
      </c>
      <c r="E897" t="str">
        <f ca="1">IF(COUNTA(Metadata!A892)=1,IF(Metadata!N892&gt;TODAY(),"No, date is in the future or is invalid", "Yes"),"")</f>
        <v/>
      </c>
    </row>
    <row r="898" spans="1:5">
      <c r="A898" t="str">
        <f>IF(COUNTA(Metadata!A893)=1,ROW(Metadata!A893),"")</f>
        <v/>
      </c>
      <c r="B898" t="str">
        <f>IF(COUNTA(Metadata!A893)=1,IF(COUNTA(Metadata!L893,Metadata!B893)=2, IF(Metadata!L893=Metadata!B893, "No", "Yes"), "One (or both) of these fields are empty"),"")</f>
        <v/>
      </c>
      <c r="C898" t="str">
        <f>IF(COUNTA(Metadata!A893)=1,IF(COUNTA(Metadata!B893:'Metadata'!P893)=15, "Yes", "One (or more) of these fields are empty"),"")</f>
        <v/>
      </c>
      <c r="D898" t="str">
        <f>IF(COUNTA(Metadata!A893)=1, IF(ISNUMBER(MATCH(LEFT(Metadata!O893,SEARCH(":",Metadata!O893)-1),'Library and Platform Vocabulary'!$A$117:$A$413,0)), "Yes", "No"),"")</f>
        <v/>
      </c>
      <c r="E898" t="str">
        <f ca="1">IF(COUNTA(Metadata!A893)=1,IF(Metadata!N893&gt;TODAY(),"No, date is in the future or is invalid", "Yes"),"")</f>
        <v/>
      </c>
    </row>
    <row r="899" spans="1:5">
      <c r="A899" t="str">
        <f>IF(COUNTA(Metadata!A894)=1,ROW(Metadata!A894),"")</f>
        <v/>
      </c>
      <c r="B899" t="str">
        <f>IF(COUNTA(Metadata!A894)=1,IF(COUNTA(Metadata!L894,Metadata!B894)=2, IF(Metadata!L894=Metadata!B894, "No", "Yes"), "One (or both) of these fields are empty"),"")</f>
        <v/>
      </c>
      <c r="C899" t="str">
        <f>IF(COUNTA(Metadata!A894)=1,IF(COUNTA(Metadata!B894:'Metadata'!P894)=15, "Yes", "One (or more) of these fields are empty"),"")</f>
        <v/>
      </c>
      <c r="D899" t="str">
        <f>IF(COUNTA(Metadata!A894)=1, IF(ISNUMBER(MATCH(LEFT(Metadata!O894,SEARCH(":",Metadata!O894)-1),'Library and Platform Vocabulary'!$A$117:$A$413,0)), "Yes", "No"),"")</f>
        <v/>
      </c>
      <c r="E899" t="str">
        <f ca="1">IF(COUNTA(Metadata!A894)=1,IF(Metadata!N894&gt;TODAY(),"No, date is in the future or is invalid", "Yes"),"")</f>
        <v/>
      </c>
    </row>
    <row r="900" spans="1:5">
      <c r="A900" t="str">
        <f>IF(COUNTA(Metadata!A895)=1,ROW(Metadata!A895),"")</f>
        <v/>
      </c>
      <c r="B900" t="str">
        <f>IF(COUNTA(Metadata!A895)=1,IF(COUNTA(Metadata!L895,Metadata!B895)=2, IF(Metadata!L895=Metadata!B895, "No", "Yes"), "One (or both) of these fields are empty"),"")</f>
        <v/>
      </c>
      <c r="C900" t="str">
        <f>IF(COUNTA(Metadata!A895)=1,IF(COUNTA(Metadata!B895:'Metadata'!P895)=15, "Yes", "One (or more) of these fields are empty"),"")</f>
        <v/>
      </c>
      <c r="D900" t="str">
        <f>IF(COUNTA(Metadata!A895)=1, IF(ISNUMBER(MATCH(LEFT(Metadata!O895,SEARCH(":",Metadata!O895)-1),'Library and Platform Vocabulary'!$A$117:$A$413,0)), "Yes", "No"),"")</f>
        <v/>
      </c>
      <c r="E900" t="str">
        <f ca="1">IF(COUNTA(Metadata!A895)=1,IF(Metadata!N895&gt;TODAY(),"No, date is in the future or is invalid", "Yes"),"")</f>
        <v/>
      </c>
    </row>
    <row r="901" spans="1:5">
      <c r="A901" t="str">
        <f>IF(COUNTA(Metadata!A896)=1,ROW(Metadata!A896),"")</f>
        <v/>
      </c>
      <c r="B901" t="str">
        <f>IF(COUNTA(Metadata!A896)=1,IF(COUNTA(Metadata!L896,Metadata!B896)=2, IF(Metadata!L896=Metadata!B896, "No", "Yes"), "One (or both) of these fields are empty"),"")</f>
        <v/>
      </c>
      <c r="C901" t="str">
        <f>IF(COUNTA(Metadata!A896)=1,IF(COUNTA(Metadata!B896:'Metadata'!P896)=15, "Yes", "One (or more) of these fields are empty"),"")</f>
        <v/>
      </c>
      <c r="D901" t="str">
        <f>IF(COUNTA(Metadata!A896)=1, IF(ISNUMBER(MATCH(LEFT(Metadata!O896,SEARCH(":",Metadata!O896)-1),'Library and Platform Vocabulary'!$A$117:$A$413,0)), "Yes", "No"),"")</f>
        <v/>
      </c>
      <c r="E901" t="str">
        <f ca="1">IF(COUNTA(Metadata!A896)=1,IF(Metadata!N896&gt;TODAY(),"No, date is in the future or is invalid", "Yes"),"")</f>
        <v/>
      </c>
    </row>
    <row r="902" spans="1:5">
      <c r="A902" t="str">
        <f>IF(COUNTA(Metadata!A897)=1,ROW(Metadata!A897),"")</f>
        <v/>
      </c>
      <c r="B902" t="str">
        <f>IF(COUNTA(Metadata!A897)=1,IF(COUNTA(Metadata!L897,Metadata!B897)=2, IF(Metadata!L897=Metadata!B897, "No", "Yes"), "One (or both) of these fields are empty"),"")</f>
        <v/>
      </c>
      <c r="C902" t="str">
        <f>IF(COUNTA(Metadata!A897)=1,IF(COUNTA(Metadata!B897:'Metadata'!P897)=15, "Yes", "One (or more) of these fields are empty"),"")</f>
        <v/>
      </c>
      <c r="D902" t="str">
        <f>IF(COUNTA(Metadata!A897)=1, IF(ISNUMBER(MATCH(LEFT(Metadata!O897,SEARCH(":",Metadata!O897)-1),'Library and Platform Vocabulary'!$A$117:$A$413,0)), "Yes", "No"),"")</f>
        <v/>
      </c>
      <c r="E902" t="str">
        <f ca="1">IF(COUNTA(Metadata!A897)=1,IF(Metadata!N897&gt;TODAY(),"No, date is in the future or is invalid", "Yes"),"")</f>
        <v/>
      </c>
    </row>
    <row r="903" spans="1:5">
      <c r="A903" t="str">
        <f>IF(COUNTA(Metadata!A898)=1,ROW(Metadata!A898),"")</f>
        <v/>
      </c>
      <c r="B903" t="str">
        <f>IF(COUNTA(Metadata!A898)=1,IF(COUNTA(Metadata!L898,Metadata!B898)=2, IF(Metadata!L898=Metadata!B898, "No", "Yes"), "One (or both) of these fields are empty"),"")</f>
        <v/>
      </c>
      <c r="C903" t="str">
        <f>IF(COUNTA(Metadata!A898)=1,IF(COUNTA(Metadata!B898:'Metadata'!P898)=15, "Yes", "One (or more) of these fields are empty"),"")</f>
        <v/>
      </c>
      <c r="D903" t="str">
        <f>IF(COUNTA(Metadata!A898)=1, IF(ISNUMBER(MATCH(LEFT(Metadata!O898,SEARCH(":",Metadata!O898)-1),'Library and Platform Vocabulary'!$A$117:$A$413,0)), "Yes", "No"),"")</f>
        <v/>
      </c>
      <c r="E903" t="str">
        <f ca="1">IF(COUNTA(Metadata!A898)=1,IF(Metadata!N898&gt;TODAY(),"No, date is in the future or is invalid", "Yes"),"")</f>
        <v/>
      </c>
    </row>
    <row r="904" spans="1:5">
      <c r="A904" t="str">
        <f>IF(COUNTA(Metadata!A899)=1,ROW(Metadata!A899),"")</f>
        <v/>
      </c>
      <c r="B904" t="str">
        <f>IF(COUNTA(Metadata!A899)=1,IF(COUNTA(Metadata!L899,Metadata!B899)=2, IF(Metadata!L899=Metadata!B899, "No", "Yes"), "One (or both) of these fields are empty"),"")</f>
        <v/>
      </c>
      <c r="C904" t="str">
        <f>IF(COUNTA(Metadata!A899)=1,IF(COUNTA(Metadata!B899:'Metadata'!P899)=15, "Yes", "One (or more) of these fields are empty"),"")</f>
        <v/>
      </c>
      <c r="D904" t="str">
        <f>IF(COUNTA(Metadata!A899)=1, IF(ISNUMBER(MATCH(LEFT(Metadata!O899,SEARCH(":",Metadata!O899)-1),'Library and Platform Vocabulary'!$A$117:$A$413,0)), "Yes", "No"),"")</f>
        <v/>
      </c>
      <c r="E904" t="str">
        <f ca="1">IF(COUNTA(Metadata!A899)=1,IF(Metadata!N899&gt;TODAY(),"No, date is in the future or is invalid", "Yes"),"")</f>
        <v/>
      </c>
    </row>
    <row r="905" spans="1:5">
      <c r="A905" t="str">
        <f>IF(COUNTA(Metadata!A900)=1,ROW(Metadata!A900),"")</f>
        <v/>
      </c>
      <c r="B905" t="str">
        <f>IF(COUNTA(Metadata!A900)=1,IF(COUNTA(Metadata!L900,Metadata!B900)=2, IF(Metadata!L900=Metadata!B900, "No", "Yes"), "One (or both) of these fields are empty"),"")</f>
        <v/>
      </c>
      <c r="C905" t="str">
        <f>IF(COUNTA(Metadata!A900)=1,IF(COUNTA(Metadata!B900:'Metadata'!P900)=15, "Yes", "One (or more) of these fields are empty"),"")</f>
        <v/>
      </c>
      <c r="D905" t="str">
        <f>IF(COUNTA(Metadata!A900)=1, IF(ISNUMBER(MATCH(LEFT(Metadata!O900,SEARCH(":",Metadata!O900)-1),'Library and Platform Vocabulary'!$A$117:$A$413,0)), "Yes", "No"),"")</f>
        <v/>
      </c>
      <c r="E905" t="str">
        <f ca="1">IF(COUNTA(Metadata!A900)=1,IF(Metadata!N900&gt;TODAY(),"No, date is in the future or is invalid", "Yes"),"")</f>
        <v/>
      </c>
    </row>
    <row r="906" spans="1:5">
      <c r="A906" t="str">
        <f>IF(COUNTA(Metadata!A901)=1,ROW(Metadata!A901),"")</f>
        <v/>
      </c>
      <c r="B906" t="str">
        <f>IF(COUNTA(Metadata!A901)=1,IF(COUNTA(Metadata!L901,Metadata!B901)=2, IF(Metadata!L901=Metadata!B901, "No", "Yes"), "One (or both) of these fields are empty"),"")</f>
        <v/>
      </c>
      <c r="C906" t="str">
        <f>IF(COUNTA(Metadata!A901)=1,IF(COUNTA(Metadata!B901:'Metadata'!P901)=15, "Yes", "One (or more) of these fields are empty"),"")</f>
        <v/>
      </c>
      <c r="D906" t="str">
        <f>IF(COUNTA(Metadata!A901)=1, IF(ISNUMBER(MATCH(LEFT(Metadata!O901,SEARCH(":",Metadata!O901)-1),'Library and Platform Vocabulary'!$A$117:$A$413,0)), "Yes", "No"),"")</f>
        <v/>
      </c>
      <c r="E906" t="str">
        <f ca="1">IF(COUNTA(Metadata!A901)=1,IF(Metadata!N901&gt;TODAY(),"No, date is in the future or is invalid", "Yes"),"")</f>
        <v/>
      </c>
    </row>
    <row r="907" spans="1:5">
      <c r="A907" t="str">
        <f>IF(COUNTA(Metadata!A902)=1,ROW(Metadata!A902),"")</f>
        <v/>
      </c>
      <c r="B907" t="str">
        <f>IF(COUNTA(Metadata!A902)=1,IF(COUNTA(Metadata!L902,Metadata!B902)=2, IF(Metadata!L902=Metadata!B902, "No", "Yes"), "One (or both) of these fields are empty"),"")</f>
        <v/>
      </c>
      <c r="C907" t="str">
        <f>IF(COUNTA(Metadata!A902)=1,IF(COUNTA(Metadata!B902:'Metadata'!P902)=15, "Yes", "One (or more) of these fields are empty"),"")</f>
        <v/>
      </c>
      <c r="D907" t="str">
        <f>IF(COUNTA(Metadata!A902)=1, IF(ISNUMBER(MATCH(LEFT(Metadata!O902,SEARCH(":",Metadata!O902)-1),'Library and Platform Vocabulary'!$A$117:$A$413,0)), "Yes", "No"),"")</f>
        <v/>
      </c>
      <c r="E907" t="str">
        <f ca="1">IF(COUNTA(Metadata!A902)=1,IF(Metadata!N902&gt;TODAY(),"No, date is in the future or is invalid", "Yes"),"")</f>
        <v/>
      </c>
    </row>
    <row r="908" spans="1:5">
      <c r="A908" t="str">
        <f>IF(COUNTA(Metadata!A903)=1,ROW(Metadata!A903),"")</f>
        <v/>
      </c>
      <c r="B908" t="str">
        <f>IF(COUNTA(Metadata!A903)=1,IF(COUNTA(Metadata!L903,Metadata!B903)=2, IF(Metadata!L903=Metadata!B903, "No", "Yes"), "One (or both) of these fields are empty"),"")</f>
        <v/>
      </c>
      <c r="C908" t="str">
        <f>IF(COUNTA(Metadata!A903)=1,IF(COUNTA(Metadata!B903:'Metadata'!P903)=15, "Yes", "One (or more) of these fields are empty"),"")</f>
        <v/>
      </c>
      <c r="D908" t="str">
        <f>IF(COUNTA(Metadata!A903)=1, IF(ISNUMBER(MATCH(LEFT(Metadata!O903,SEARCH(":",Metadata!O903)-1),'Library and Platform Vocabulary'!$A$117:$A$413,0)), "Yes", "No"),"")</f>
        <v/>
      </c>
      <c r="E908" t="str">
        <f ca="1">IF(COUNTA(Metadata!A903)=1,IF(Metadata!N903&gt;TODAY(),"No, date is in the future or is invalid", "Yes"),"")</f>
        <v/>
      </c>
    </row>
    <row r="909" spans="1:5">
      <c r="A909" t="str">
        <f>IF(COUNTA(Metadata!A904)=1,ROW(Metadata!A904),"")</f>
        <v/>
      </c>
      <c r="B909" t="str">
        <f>IF(COUNTA(Metadata!A904)=1,IF(COUNTA(Metadata!L904,Metadata!B904)=2, IF(Metadata!L904=Metadata!B904, "No", "Yes"), "One (or both) of these fields are empty"),"")</f>
        <v/>
      </c>
      <c r="C909" t="str">
        <f>IF(COUNTA(Metadata!A904)=1,IF(COUNTA(Metadata!B904:'Metadata'!P904)=15, "Yes", "One (or more) of these fields are empty"),"")</f>
        <v/>
      </c>
      <c r="D909" t="str">
        <f>IF(COUNTA(Metadata!A904)=1, IF(ISNUMBER(MATCH(LEFT(Metadata!O904,SEARCH(":",Metadata!O904)-1),'Library and Platform Vocabulary'!$A$117:$A$413,0)), "Yes", "No"),"")</f>
        <v/>
      </c>
      <c r="E909" t="str">
        <f ca="1">IF(COUNTA(Metadata!A904)=1,IF(Metadata!N904&gt;TODAY(),"No, date is in the future or is invalid", "Yes"),"")</f>
        <v/>
      </c>
    </row>
    <row r="910" spans="1:5">
      <c r="A910" t="str">
        <f>IF(COUNTA(Metadata!A905)=1,ROW(Metadata!A905),"")</f>
        <v/>
      </c>
      <c r="B910" t="str">
        <f>IF(COUNTA(Metadata!A905)=1,IF(COUNTA(Metadata!L905,Metadata!B905)=2, IF(Metadata!L905=Metadata!B905, "No", "Yes"), "One (or both) of these fields are empty"),"")</f>
        <v/>
      </c>
      <c r="C910" t="str">
        <f>IF(COUNTA(Metadata!A905)=1,IF(COUNTA(Metadata!B905:'Metadata'!P905)=15, "Yes", "One (or more) of these fields are empty"),"")</f>
        <v/>
      </c>
      <c r="D910" t="str">
        <f>IF(COUNTA(Metadata!A905)=1, IF(ISNUMBER(MATCH(LEFT(Metadata!O905,SEARCH(":",Metadata!O905)-1),'Library and Platform Vocabulary'!$A$117:$A$413,0)), "Yes", "No"),"")</f>
        <v/>
      </c>
      <c r="E910" t="str">
        <f ca="1">IF(COUNTA(Metadata!A905)=1,IF(Metadata!N905&gt;TODAY(),"No, date is in the future or is invalid", "Yes"),"")</f>
        <v/>
      </c>
    </row>
    <row r="911" spans="1:5">
      <c r="A911" t="str">
        <f>IF(COUNTA(Metadata!A906)=1,ROW(Metadata!A906),"")</f>
        <v/>
      </c>
      <c r="B911" t="str">
        <f>IF(COUNTA(Metadata!A906)=1,IF(COUNTA(Metadata!L906,Metadata!B906)=2, IF(Metadata!L906=Metadata!B906, "No", "Yes"), "One (or both) of these fields are empty"),"")</f>
        <v/>
      </c>
      <c r="C911" t="str">
        <f>IF(COUNTA(Metadata!A906)=1,IF(COUNTA(Metadata!B906:'Metadata'!P906)=15, "Yes", "One (or more) of these fields are empty"),"")</f>
        <v/>
      </c>
      <c r="D911" t="str">
        <f>IF(COUNTA(Metadata!A906)=1, IF(ISNUMBER(MATCH(LEFT(Metadata!O906,SEARCH(":",Metadata!O906)-1),'Library and Platform Vocabulary'!$A$117:$A$413,0)), "Yes", "No"),"")</f>
        <v/>
      </c>
      <c r="E911" t="str">
        <f ca="1">IF(COUNTA(Metadata!A906)=1,IF(Metadata!N906&gt;TODAY(),"No, date is in the future or is invalid", "Yes"),"")</f>
        <v/>
      </c>
    </row>
    <row r="912" spans="1:5">
      <c r="A912" t="str">
        <f>IF(COUNTA(Metadata!A907)=1,ROW(Metadata!A907),"")</f>
        <v/>
      </c>
      <c r="B912" t="str">
        <f>IF(COUNTA(Metadata!A907)=1,IF(COUNTA(Metadata!L907,Metadata!B907)=2, IF(Metadata!L907=Metadata!B907, "No", "Yes"), "One (or both) of these fields are empty"),"")</f>
        <v/>
      </c>
      <c r="C912" t="str">
        <f>IF(COUNTA(Metadata!A907)=1,IF(COUNTA(Metadata!B907:'Metadata'!P907)=15, "Yes", "One (or more) of these fields are empty"),"")</f>
        <v/>
      </c>
      <c r="D912" t="str">
        <f>IF(COUNTA(Metadata!A907)=1, IF(ISNUMBER(MATCH(LEFT(Metadata!O907,SEARCH(":",Metadata!O907)-1),'Library and Platform Vocabulary'!$A$117:$A$413,0)), "Yes", "No"),"")</f>
        <v/>
      </c>
      <c r="E912" t="str">
        <f ca="1">IF(COUNTA(Metadata!A907)=1,IF(Metadata!N907&gt;TODAY(),"No, date is in the future or is invalid", "Yes"),"")</f>
        <v/>
      </c>
    </row>
    <row r="913" spans="1:5">
      <c r="A913" t="str">
        <f>IF(COUNTA(Metadata!A908)=1,ROW(Metadata!A908),"")</f>
        <v/>
      </c>
      <c r="B913" t="str">
        <f>IF(COUNTA(Metadata!A908)=1,IF(COUNTA(Metadata!L908,Metadata!B908)=2, IF(Metadata!L908=Metadata!B908, "No", "Yes"), "One (or both) of these fields are empty"),"")</f>
        <v/>
      </c>
      <c r="C913" t="str">
        <f>IF(COUNTA(Metadata!A908)=1,IF(COUNTA(Metadata!B908:'Metadata'!P908)=15, "Yes", "One (or more) of these fields are empty"),"")</f>
        <v/>
      </c>
      <c r="D913" t="str">
        <f>IF(COUNTA(Metadata!A908)=1, IF(ISNUMBER(MATCH(LEFT(Metadata!O908,SEARCH(":",Metadata!O908)-1),'Library and Platform Vocabulary'!$A$117:$A$413,0)), "Yes", "No"),"")</f>
        <v/>
      </c>
      <c r="E913" t="str">
        <f ca="1">IF(COUNTA(Metadata!A908)=1,IF(Metadata!N908&gt;TODAY(),"No, date is in the future or is invalid", "Yes"),"")</f>
        <v/>
      </c>
    </row>
    <row r="914" spans="1:5">
      <c r="A914" t="str">
        <f>IF(COUNTA(Metadata!A909)=1,ROW(Metadata!A909),"")</f>
        <v/>
      </c>
      <c r="B914" t="str">
        <f>IF(COUNTA(Metadata!A909)=1,IF(COUNTA(Metadata!L909,Metadata!B909)=2, IF(Metadata!L909=Metadata!B909, "No", "Yes"), "One (or both) of these fields are empty"),"")</f>
        <v/>
      </c>
      <c r="C914" t="str">
        <f>IF(COUNTA(Metadata!A909)=1,IF(COUNTA(Metadata!B909:'Metadata'!P909)=15, "Yes", "One (or more) of these fields are empty"),"")</f>
        <v/>
      </c>
      <c r="D914" t="str">
        <f>IF(COUNTA(Metadata!A909)=1, IF(ISNUMBER(MATCH(LEFT(Metadata!O909,SEARCH(":",Metadata!O909)-1),'Library and Platform Vocabulary'!$A$117:$A$413,0)), "Yes", "No"),"")</f>
        <v/>
      </c>
      <c r="E914" t="str">
        <f ca="1">IF(COUNTA(Metadata!A909)=1,IF(Metadata!N909&gt;TODAY(),"No, date is in the future or is invalid", "Yes"),"")</f>
        <v/>
      </c>
    </row>
    <row r="915" spans="1:5">
      <c r="A915" t="str">
        <f>IF(COUNTA(Metadata!A910)=1,ROW(Metadata!A910),"")</f>
        <v/>
      </c>
      <c r="B915" t="str">
        <f>IF(COUNTA(Metadata!A910)=1,IF(COUNTA(Metadata!L910,Metadata!B910)=2, IF(Metadata!L910=Metadata!B910, "No", "Yes"), "One (or both) of these fields are empty"),"")</f>
        <v/>
      </c>
      <c r="C915" t="str">
        <f>IF(COUNTA(Metadata!A910)=1,IF(COUNTA(Metadata!B910:'Metadata'!P910)=15, "Yes", "One (or more) of these fields are empty"),"")</f>
        <v/>
      </c>
      <c r="D915" t="str">
        <f>IF(COUNTA(Metadata!A910)=1, IF(ISNUMBER(MATCH(LEFT(Metadata!O910,SEARCH(":",Metadata!O910)-1),'Library and Platform Vocabulary'!$A$117:$A$413,0)), "Yes", "No"),"")</f>
        <v/>
      </c>
      <c r="E915" t="str">
        <f ca="1">IF(COUNTA(Metadata!A910)=1,IF(Metadata!N910&gt;TODAY(),"No, date is in the future or is invalid", "Yes"),"")</f>
        <v/>
      </c>
    </row>
    <row r="916" spans="1:5">
      <c r="A916" t="str">
        <f>IF(COUNTA(Metadata!A911)=1,ROW(Metadata!A911),"")</f>
        <v/>
      </c>
      <c r="B916" t="str">
        <f>IF(COUNTA(Metadata!A911)=1,IF(COUNTA(Metadata!L911,Metadata!B911)=2, IF(Metadata!L911=Metadata!B911, "No", "Yes"), "One (or both) of these fields are empty"),"")</f>
        <v/>
      </c>
      <c r="C916" t="str">
        <f>IF(COUNTA(Metadata!A911)=1,IF(COUNTA(Metadata!B911:'Metadata'!P911)=15, "Yes", "One (or more) of these fields are empty"),"")</f>
        <v/>
      </c>
      <c r="D916" t="str">
        <f>IF(COUNTA(Metadata!A911)=1, IF(ISNUMBER(MATCH(LEFT(Metadata!O911,SEARCH(":",Metadata!O911)-1),'Library and Platform Vocabulary'!$A$117:$A$413,0)), "Yes", "No"),"")</f>
        <v/>
      </c>
      <c r="E916" t="str">
        <f ca="1">IF(COUNTA(Metadata!A911)=1,IF(Metadata!N911&gt;TODAY(),"No, date is in the future or is invalid", "Yes"),"")</f>
        <v/>
      </c>
    </row>
    <row r="917" spans="1:5">
      <c r="A917" t="str">
        <f>IF(COUNTA(Metadata!A912)=1,ROW(Metadata!A912),"")</f>
        <v/>
      </c>
      <c r="B917" t="str">
        <f>IF(COUNTA(Metadata!A912)=1,IF(COUNTA(Metadata!L912,Metadata!B912)=2, IF(Metadata!L912=Metadata!B912, "No", "Yes"), "One (or both) of these fields are empty"),"")</f>
        <v/>
      </c>
      <c r="C917" t="str">
        <f>IF(COUNTA(Metadata!A912)=1,IF(COUNTA(Metadata!B912:'Metadata'!P912)=15, "Yes", "One (or more) of these fields are empty"),"")</f>
        <v/>
      </c>
      <c r="D917" t="str">
        <f>IF(COUNTA(Metadata!A912)=1, IF(ISNUMBER(MATCH(LEFT(Metadata!O912,SEARCH(":",Metadata!O912)-1),'Library and Platform Vocabulary'!$A$117:$A$413,0)), "Yes", "No"),"")</f>
        <v/>
      </c>
      <c r="E917" t="str">
        <f ca="1">IF(COUNTA(Metadata!A912)=1,IF(Metadata!N912&gt;TODAY(),"No, date is in the future or is invalid", "Yes"),"")</f>
        <v/>
      </c>
    </row>
    <row r="918" spans="1:5">
      <c r="A918" t="str">
        <f>IF(COUNTA(Metadata!A913)=1,ROW(Metadata!A913),"")</f>
        <v/>
      </c>
      <c r="B918" t="str">
        <f>IF(COUNTA(Metadata!A913)=1,IF(COUNTA(Metadata!L913,Metadata!B913)=2, IF(Metadata!L913=Metadata!B913, "No", "Yes"), "One (or both) of these fields are empty"),"")</f>
        <v/>
      </c>
      <c r="C918" t="str">
        <f>IF(COUNTA(Metadata!A913)=1,IF(COUNTA(Metadata!B913:'Metadata'!P913)=15, "Yes", "One (or more) of these fields are empty"),"")</f>
        <v/>
      </c>
      <c r="D918" t="str">
        <f>IF(COUNTA(Metadata!A913)=1, IF(ISNUMBER(MATCH(LEFT(Metadata!O913,SEARCH(":",Metadata!O913)-1),'Library and Platform Vocabulary'!$A$117:$A$413,0)), "Yes", "No"),"")</f>
        <v/>
      </c>
      <c r="E918" t="str">
        <f ca="1">IF(COUNTA(Metadata!A913)=1,IF(Metadata!N913&gt;TODAY(),"No, date is in the future or is invalid", "Yes"),"")</f>
        <v/>
      </c>
    </row>
    <row r="919" spans="1:5">
      <c r="A919" t="str">
        <f>IF(COUNTA(Metadata!A914)=1,ROW(Metadata!A914),"")</f>
        <v/>
      </c>
      <c r="B919" t="str">
        <f>IF(COUNTA(Metadata!A914)=1,IF(COUNTA(Metadata!L914,Metadata!B914)=2, IF(Metadata!L914=Metadata!B914, "No", "Yes"), "One (or both) of these fields are empty"),"")</f>
        <v/>
      </c>
      <c r="C919" t="str">
        <f>IF(COUNTA(Metadata!A914)=1,IF(COUNTA(Metadata!B914:'Metadata'!P914)=15, "Yes", "One (or more) of these fields are empty"),"")</f>
        <v/>
      </c>
      <c r="D919" t="str">
        <f>IF(COUNTA(Metadata!A914)=1, IF(ISNUMBER(MATCH(LEFT(Metadata!O914,SEARCH(":",Metadata!O914)-1),'Library and Platform Vocabulary'!$A$117:$A$413,0)), "Yes", "No"),"")</f>
        <v/>
      </c>
      <c r="E919" t="str">
        <f ca="1">IF(COUNTA(Metadata!A914)=1,IF(Metadata!N914&gt;TODAY(),"No, date is in the future or is invalid", "Yes"),"")</f>
        <v/>
      </c>
    </row>
    <row r="920" spans="1:5">
      <c r="A920" t="str">
        <f>IF(COUNTA(Metadata!A915)=1,ROW(Metadata!A915),"")</f>
        <v/>
      </c>
      <c r="B920" t="str">
        <f>IF(COUNTA(Metadata!A915)=1,IF(COUNTA(Metadata!L915,Metadata!B915)=2, IF(Metadata!L915=Metadata!B915, "No", "Yes"), "One (or both) of these fields are empty"),"")</f>
        <v/>
      </c>
      <c r="C920" t="str">
        <f>IF(COUNTA(Metadata!A915)=1,IF(COUNTA(Metadata!B915:'Metadata'!P915)=15, "Yes", "One (or more) of these fields are empty"),"")</f>
        <v/>
      </c>
      <c r="D920" t="str">
        <f>IF(COUNTA(Metadata!A915)=1, IF(ISNUMBER(MATCH(LEFT(Metadata!O915,SEARCH(":",Metadata!O915)-1),'Library and Platform Vocabulary'!$A$117:$A$413,0)), "Yes", "No"),"")</f>
        <v/>
      </c>
      <c r="E920" t="str">
        <f ca="1">IF(COUNTA(Metadata!A915)=1,IF(Metadata!N915&gt;TODAY(),"No, date is in the future or is invalid", "Yes"),"")</f>
        <v/>
      </c>
    </row>
    <row r="921" spans="1:5">
      <c r="A921" t="str">
        <f>IF(COUNTA(Metadata!A916)=1,ROW(Metadata!A916),"")</f>
        <v/>
      </c>
      <c r="B921" t="str">
        <f>IF(COUNTA(Metadata!A916)=1,IF(COUNTA(Metadata!L916,Metadata!B916)=2, IF(Metadata!L916=Metadata!B916, "No", "Yes"), "One (or both) of these fields are empty"),"")</f>
        <v/>
      </c>
      <c r="C921" t="str">
        <f>IF(COUNTA(Metadata!A916)=1,IF(COUNTA(Metadata!B916:'Metadata'!P916)=15, "Yes", "One (or more) of these fields are empty"),"")</f>
        <v/>
      </c>
      <c r="D921" t="str">
        <f>IF(COUNTA(Metadata!A916)=1, IF(ISNUMBER(MATCH(LEFT(Metadata!O916,SEARCH(":",Metadata!O916)-1),'Library and Platform Vocabulary'!$A$117:$A$413,0)), "Yes", "No"),"")</f>
        <v/>
      </c>
      <c r="E921" t="str">
        <f ca="1">IF(COUNTA(Metadata!A916)=1,IF(Metadata!N916&gt;TODAY(),"No, date is in the future or is invalid", "Yes"),"")</f>
        <v/>
      </c>
    </row>
    <row r="922" spans="1:5">
      <c r="A922" t="str">
        <f>IF(COUNTA(Metadata!A917)=1,ROW(Metadata!A917),"")</f>
        <v/>
      </c>
      <c r="B922" t="str">
        <f>IF(COUNTA(Metadata!A917)=1,IF(COUNTA(Metadata!L917,Metadata!B917)=2, IF(Metadata!L917=Metadata!B917, "No", "Yes"), "One (or both) of these fields are empty"),"")</f>
        <v/>
      </c>
      <c r="C922" t="str">
        <f>IF(COUNTA(Metadata!A917)=1,IF(COUNTA(Metadata!B917:'Metadata'!P917)=15, "Yes", "One (or more) of these fields are empty"),"")</f>
        <v/>
      </c>
      <c r="D922" t="str">
        <f>IF(COUNTA(Metadata!A917)=1, IF(ISNUMBER(MATCH(LEFT(Metadata!O917,SEARCH(":",Metadata!O917)-1),'Library and Platform Vocabulary'!$A$117:$A$413,0)), "Yes", "No"),"")</f>
        <v/>
      </c>
      <c r="E922" t="str">
        <f ca="1">IF(COUNTA(Metadata!A917)=1,IF(Metadata!N917&gt;TODAY(),"No, date is in the future or is invalid", "Yes"),"")</f>
        <v/>
      </c>
    </row>
    <row r="923" spans="1:5">
      <c r="A923" t="str">
        <f>IF(COUNTA(Metadata!A918)=1,ROW(Metadata!A918),"")</f>
        <v/>
      </c>
      <c r="B923" t="str">
        <f>IF(COUNTA(Metadata!A918)=1,IF(COUNTA(Metadata!L918,Metadata!B918)=2, IF(Metadata!L918=Metadata!B918, "No", "Yes"), "One (or both) of these fields are empty"),"")</f>
        <v/>
      </c>
      <c r="C923" t="str">
        <f>IF(COUNTA(Metadata!A918)=1,IF(COUNTA(Metadata!B918:'Metadata'!P918)=15, "Yes", "One (or more) of these fields are empty"),"")</f>
        <v/>
      </c>
      <c r="D923" t="str">
        <f>IF(COUNTA(Metadata!A918)=1, IF(ISNUMBER(MATCH(LEFT(Metadata!O918,SEARCH(":",Metadata!O918)-1),'Library and Platform Vocabulary'!$A$117:$A$413,0)), "Yes", "No"),"")</f>
        <v/>
      </c>
      <c r="E923" t="str">
        <f ca="1">IF(COUNTA(Metadata!A918)=1,IF(Metadata!N918&gt;TODAY(),"No, date is in the future or is invalid", "Yes"),"")</f>
        <v/>
      </c>
    </row>
    <row r="924" spans="1:5">
      <c r="A924" t="str">
        <f>IF(COUNTA(Metadata!A919)=1,ROW(Metadata!A919),"")</f>
        <v/>
      </c>
      <c r="B924" t="str">
        <f>IF(COUNTA(Metadata!A919)=1,IF(COUNTA(Metadata!L919,Metadata!B919)=2, IF(Metadata!L919=Metadata!B919, "No", "Yes"), "One (or both) of these fields are empty"),"")</f>
        <v/>
      </c>
      <c r="C924" t="str">
        <f>IF(COUNTA(Metadata!A919)=1,IF(COUNTA(Metadata!B919:'Metadata'!P919)=15, "Yes", "One (or more) of these fields are empty"),"")</f>
        <v/>
      </c>
      <c r="D924" t="str">
        <f>IF(COUNTA(Metadata!A919)=1, IF(ISNUMBER(MATCH(LEFT(Metadata!O919,SEARCH(":",Metadata!O919)-1),'Library and Platform Vocabulary'!$A$117:$A$413,0)), "Yes", "No"),"")</f>
        <v/>
      </c>
      <c r="E924" t="str">
        <f ca="1">IF(COUNTA(Metadata!A919)=1,IF(Metadata!N919&gt;TODAY(),"No, date is in the future or is invalid", "Yes"),"")</f>
        <v/>
      </c>
    </row>
    <row r="925" spans="1:5">
      <c r="A925" t="str">
        <f>IF(COUNTA(Metadata!A920)=1,ROW(Metadata!A920),"")</f>
        <v/>
      </c>
      <c r="B925" t="str">
        <f>IF(COUNTA(Metadata!A920)=1,IF(COUNTA(Metadata!L920,Metadata!B920)=2, IF(Metadata!L920=Metadata!B920, "No", "Yes"), "One (or both) of these fields are empty"),"")</f>
        <v/>
      </c>
      <c r="C925" t="str">
        <f>IF(COUNTA(Metadata!A920)=1,IF(COUNTA(Metadata!B920:'Metadata'!P920)=15, "Yes", "One (or more) of these fields are empty"),"")</f>
        <v/>
      </c>
      <c r="D925" t="str">
        <f>IF(COUNTA(Metadata!A920)=1, IF(ISNUMBER(MATCH(LEFT(Metadata!O920,SEARCH(":",Metadata!O920)-1),'Library and Platform Vocabulary'!$A$117:$A$413,0)), "Yes", "No"),"")</f>
        <v/>
      </c>
      <c r="E925" t="str">
        <f ca="1">IF(COUNTA(Metadata!A920)=1,IF(Metadata!N920&gt;TODAY(),"No, date is in the future or is invalid", "Yes"),"")</f>
        <v/>
      </c>
    </row>
    <row r="926" spans="1:5">
      <c r="A926" t="str">
        <f>IF(COUNTA(Metadata!A921)=1,ROW(Metadata!A921),"")</f>
        <v/>
      </c>
      <c r="B926" t="str">
        <f>IF(COUNTA(Metadata!A921)=1,IF(COUNTA(Metadata!L921,Metadata!B921)=2, IF(Metadata!L921=Metadata!B921, "No", "Yes"), "One (or both) of these fields are empty"),"")</f>
        <v/>
      </c>
      <c r="C926" t="str">
        <f>IF(COUNTA(Metadata!A921)=1,IF(COUNTA(Metadata!B921:'Metadata'!P921)=15, "Yes", "One (or more) of these fields are empty"),"")</f>
        <v/>
      </c>
      <c r="D926" t="str">
        <f>IF(COUNTA(Metadata!A921)=1, IF(ISNUMBER(MATCH(LEFT(Metadata!O921,SEARCH(":",Metadata!O921)-1),'Library and Platform Vocabulary'!$A$117:$A$413,0)), "Yes", "No"),"")</f>
        <v/>
      </c>
      <c r="E926" t="str">
        <f ca="1">IF(COUNTA(Metadata!A921)=1,IF(Metadata!N921&gt;TODAY(),"No, date is in the future or is invalid", "Yes"),"")</f>
        <v/>
      </c>
    </row>
    <row r="927" spans="1:5">
      <c r="A927" t="str">
        <f>IF(COUNTA(Metadata!A922)=1,ROW(Metadata!A922),"")</f>
        <v/>
      </c>
      <c r="B927" t="str">
        <f>IF(COUNTA(Metadata!A922)=1,IF(COUNTA(Metadata!L922,Metadata!B922)=2, IF(Metadata!L922=Metadata!B922, "No", "Yes"), "One (or both) of these fields are empty"),"")</f>
        <v/>
      </c>
      <c r="C927" t="str">
        <f>IF(COUNTA(Metadata!A922)=1,IF(COUNTA(Metadata!B922:'Metadata'!P922)=15, "Yes", "One (or more) of these fields are empty"),"")</f>
        <v/>
      </c>
      <c r="D927" t="str">
        <f>IF(COUNTA(Metadata!A922)=1, IF(ISNUMBER(MATCH(LEFT(Metadata!O922,SEARCH(":",Metadata!O922)-1),'Library and Platform Vocabulary'!$A$117:$A$413,0)), "Yes", "No"),"")</f>
        <v/>
      </c>
      <c r="E927" t="str">
        <f ca="1">IF(COUNTA(Metadata!A922)=1,IF(Metadata!N922&gt;TODAY(),"No, date is in the future or is invalid", "Yes"),"")</f>
        <v/>
      </c>
    </row>
    <row r="928" spans="1:5">
      <c r="A928" t="str">
        <f>IF(COUNTA(Metadata!A923)=1,ROW(Metadata!A923),"")</f>
        <v/>
      </c>
      <c r="B928" t="str">
        <f>IF(COUNTA(Metadata!A923)=1,IF(COUNTA(Metadata!L923,Metadata!B923)=2, IF(Metadata!L923=Metadata!B923, "No", "Yes"), "One (or both) of these fields are empty"),"")</f>
        <v/>
      </c>
      <c r="C928" t="str">
        <f>IF(COUNTA(Metadata!A923)=1,IF(COUNTA(Metadata!B923:'Metadata'!P923)=15, "Yes", "One (or more) of these fields are empty"),"")</f>
        <v/>
      </c>
      <c r="D928" t="str">
        <f>IF(COUNTA(Metadata!A923)=1, IF(ISNUMBER(MATCH(LEFT(Metadata!O923,SEARCH(":",Metadata!O923)-1),'Library and Platform Vocabulary'!$A$117:$A$413,0)), "Yes", "No"),"")</f>
        <v/>
      </c>
      <c r="E928" t="str">
        <f ca="1">IF(COUNTA(Metadata!A923)=1,IF(Metadata!N923&gt;TODAY(),"No, date is in the future or is invalid", "Yes"),"")</f>
        <v/>
      </c>
    </row>
    <row r="929" spans="1:5">
      <c r="A929" t="str">
        <f>IF(COUNTA(Metadata!A924)=1,ROW(Metadata!A924),"")</f>
        <v/>
      </c>
      <c r="B929" t="str">
        <f>IF(COUNTA(Metadata!A924)=1,IF(COUNTA(Metadata!L924,Metadata!B924)=2, IF(Metadata!L924=Metadata!B924, "No", "Yes"), "One (or both) of these fields are empty"),"")</f>
        <v/>
      </c>
      <c r="C929" t="str">
        <f>IF(COUNTA(Metadata!A924)=1,IF(COUNTA(Metadata!B924:'Metadata'!P924)=15, "Yes", "One (or more) of these fields are empty"),"")</f>
        <v/>
      </c>
      <c r="D929" t="str">
        <f>IF(COUNTA(Metadata!A924)=1, IF(ISNUMBER(MATCH(LEFT(Metadata!O924,SEARCH(":",Metadata!O924)-1),'Library and Platform Vocabulary'!$A$117:$A$413,0)), "Yes", "No"),"")</f>
        <v/>
      </c>
      <c r="E929" t="str">
        <f ca="1">IF(COUNTA(Metadata!A924)=1,IF(Metadata!N924&gt;TODAY(),"No, date is in the future or is invalid", "Yes"),"")</f>
        <v/>
      </c>
    </row>
    <row r="930" spans="1:5">
      <c r="A930" t="str">
        <f>IF(COUNTA(Metadata!A925)=1,ROW(Metadata!A925),"")</f>
        <v/>
      </c>
      <c r="B930" t="str">
        <f>IF(COUNTA(Metadata!A925)=1,IF(COUNTA(Metadata!L925,Metadata!B925)=2, IF(Metadata!L925=Metadata!B925, "No", "Yes"), "One (or both) of these fields are empty"),"")</f>
        <v/>
      </c>
      <c r="C930" t="str">
        <f>IF(COUNTA(Metadata!A925)=1,IF(COUNTA(Metadata!B925:'Metadata'!P925)=15, "Yes", "One (or more) of these fields are empty"),"")</f>
        <v/>
      </c>
      <c r="D930" t="str">
        <f>IF(COUNTA(Metadata!A925)=1, IF(ISNUMBER(MATCH(LEFT(Metadata!O925,SEARCH(":",Metadata!O925)-1),'Library and Platform Vocabulary'!$A$117:$A$413,0)), "Yes", "No"),"")</f>
        <v/>
      </c>
      <c r="E930" t="str">
        <f ca="1">IF(COUNTA(Metadata!A925)=1,IF(Metadata!N925&gt;TODAY(),"No, date is in the future or is invalid", "Yes"),"")</f>
        <v/>
      </c>
    </row>
    <row r="931" spans="1:5">
      <c r="A931" t="str">
        <f>IF(COUNTA(Metadata!A926)=1,ROW(Metadata!A926),"")</f>
        <v/>
      </c>
      <c r="B931" t="str">
        <f>IF(COUNTA(Metadata!A926)=1,IF(COUNTA(Metadata!L926,Metadata!B926)=2, IF(Metadata!L926=Metadata!B926, "No", "Yes"), "One (or both) of these fields are empty"),"")</f>
        <v/>
      </c>
      <c r="C931" t="str">
        <f>IF(COUNTA(Metadata!A926)=1,IF(COUNTA(Metadata!B926:'Metadata'!P926)=15, "Yes", "One (or more) of these fields are empty"),"")</f>
        <v/>
      </c>
      <c r="D931" t="str">
        <f>IF(COUNTA(Metadata!A926)=1, IF(ISNUMBER(MATCH(LEFT(Metadata!O926,SEARCH(":",Metadata!O926)-1),'Library and Platform Vocabulary'!$A$117:$A$413,0)), "Yes", "No"),"")</f>
        <v/>
      </c>
      <c r="E931" t="str">
        <f ca="1">IF(COUNTA(Metadata!A926)=1,IF(Metadata!N926&gt;TODAY(),"No, date is in the future or is invalid", "Yes"),"")</f>
        <v/>
      </c>
    </row>
    <row r="932" spans="1:5">
      <c r="A932" t="str">
        <f>IF(COUNTA(Metadata!A927)=1,ROW(Metadata!A927),"")</f>
        <v/>
      </c>
      <c r="B932" t="str">
        <f>IF(COUNTA(Metadata!A927)=1,IF(COUNTA(Metadata!L927,Metadata!B927)=2, IF(Metadata!L927=Metadata!B927, "No", "Yes"), "One (or both) of these fields are empty"),"")</f>
        <v/>
      </c>
      <c r="C932" t="str">
        <f>IF(COUNTA(Metadata!A927)=1,IF(COUNTA(Metadata!B927:'Metadata'!P927)=15, "Yes", "One (or more) of these fields are empty"),"")</f>
        <v/>
      </c>
      <c r="D932" t="str">
        <f>IF(COUNTA(Metadata!A927)=1, IF(ISNUMBER(MATCH(LEFT(Metadata!O927,SEARCH(":",Metadata!O927)-1),'Library and Platform Vocabulary'!$A$117:$A$413,0)), "Yes", "No"),"")</f>
        <v/>
      </c>
      <c r="E932" t="str">
        <f ca="1">IF(COUNTA(Metadata!A927)=1,IF(Metadata!N927&gt;TODAY(),"No, date is in the future or is invalid", "Yes"),"")</f>
        <v/>
      </c>
    </row>
    <row r="933" spans="1:5">
      <c r="A933" t="str">
        <f>IF(COUNTA(Metadata!A928)=1,ROW(Metadata!A928),"")</f>
        <v/>
      </c>
      <c r="B933" t="str">
        <f>IF(COUNTA(Metadata!A928)=1,IF(COUNTA(Metadata!L928,Metadata!B928)=2, IF(Metadata!L928=Metadata!B928, "No", "Yes"), "One (or both) of these fields are empty"),"")</f>
        <v/>
      </c>
      <c r="C933" t="str">
        <f>IF(COUNTA(Metadata!A928)=1,IF(COUNTA(Metadata!B928:'Metadata'!P928)=15, "Yes", "One (or more) of these fields are empty"),"")</f>
        <v/>
      </c>
      <c r="D933" t="str">
        <f>IF(COUNTA(Metadata!A928)=1, IF(ISNUMBER(MATCH(LEFT(Metadata!O928,SEARCH(":",Metadata!O928)-1),'Library and Platform Vocabulary'!$A$117:$A$413,0)), "Yes", "No"),"")</f>
        <v/>
      </c>
      <c r="E933" t="str">
        <f ca="1">IF(COUNTA(Metadata!A928)=1,IF(Metadata!N928&gt;TODAY(),"No, date is in the future or is invalid", "Yes"),"")</f>
        <v/>
      </c>
    </row>
    <row r="934" spans="1:5">
      <c r="A934" t="str">
        <f>IF(COUNTA(Metadata!A929)=1,ROW(Metadata!A929),"")</f>
        <v/>
      </c>
      <c r="B934" t="str">
        <f>IF(COUNTA(Metadata!A929)=1,IF(COUNTA(Metadata!L929,Metadata!B929)=2, IF(Metadata!L929=Metadata!B929, "No", "Yes"), "One (or both) of these fields are empty"),"")</f>
        <v/>
      </c>
      <c r="C934" t="str">
        <f>IF(COUNTA(Metadata!A929)=1,IF(COUNTA(Metadata!B929:'Metadata'!P929)=15, "Yes", "One (or more) of these fields are empty"),"")</f>
        <v/>
      </c>
      <c r="D934" t="str">
        <f>IF(COUNTA(Metadata!A929)=1, IF(ISNUMBER(MATCH(LEFT(Metadata!O929,SEARCH(":",Metadata!O929)-1),'Library and Platform Vocabulary'!$A$117:$A$413,0)), "Yes", "No"),"")</f>
        <v/>
      </c>
      <c r="E934" t="str">
        <f ca="1">IF(COUNTA(Metadata!A929)=1,IF(Metadata!N929&gt;TODAY(),"No, date is in the future or is invalid", "Yes"),"")</f>
        <v/>
      </c>
    </row>
    <row r="935" spans="1:5">
      <c r="A935" t="str">
        <f>IF(COUNTA(Metadata!A930)=1,ROW(Metadata!A930),"")</f>
        <v/>
      </c>
      <c r="B935" t="str">
        <f>IF(COUNTA(Metadata!A930)=1,IF(COUNTA(Metadata!L930,Metadata!B930)=2, IF(Metadata!L930=Metadata!B930, "No", "Yes"), "One (or both) of these fields are empty"),"")</f>
        <v/>
      </c>
      <c r="C935" t="str">
        <f>IF(COUNTA(Metadata!A930)=1,IF(COUNTA(Metadata!B930:'Metadata'!P930)=15, "Yes", "One (or more) of these fields are empty"),"")</f>
        <v/>
      </c>
      <c r="D935" t="str">
        <f>IF(COUNTA(Metadata!A930)=1, IF(ISNUMBER(MATCH(LEFT(Metadata!O930,SEARCH(":",Metadata!O930)-1),'Library and Platform Vocabulary'!$A$117:$A$413,0)), "Yes", "No"),"")</f>
        <v/>
      </c>
      <c r="E935" t="str">
        <f ca="1">IF(COUNTA(Metadata!A930)=1,IF(Metadata!N930&gt;TODAY(),"No, date is in the future or is invalid", "Yes"),"")</f>
        <v/>
      </c>
    </row>
    <row r="936" spans="1:5">
      <c r="A936" t="str">
        <f>IF(COUNTA(Metadata!A931)=1,ROW(Metadata!A931),"")</f>
        <v/>
      </c>
      <c r="B936" t="str">
        <f>IF(COUNTA(Metadata!A931)=1,IF(COUNTA(Metadata!L931,Metadata!B931)=2, IF(Metadata!L931=Metadata!B931, "No", "Yes"), "One (or both) of these fields are empty"),"")</f>
        <v/>
      </c>
      <c r="C936" t="str">
        <f>IF(COUNTA(Metadata!A931)=1,IF(COUNTA(Metadata!B931:'Metadata'!P931)=15, "Yes", "One (or more) of these fields are empty"),"")</f>
        <v/>
      </c>
      <c r="D936" t="str">
        <f>IF(COUNTA(Metadata!A931)=1, IF(ISNUMBER(MATCH(LEFT(Metadata!O931,SEARCH(":",Metadata!O931)-1),'Library and Platform Vocabulary'!$A$117:$A$413,0)), "Yes", "No"),"")</f>
        <v/>
      </c>
      <c r="E936" t="str">
        <f ca="1">IF(COUNTA(Metadata!A931)=1,IF(Metadata!N931&gt;TODAY(),"No, date is in the future or is invalid", "Yes"),"")</f>
        <v/>
      </c>
    </row>
    <row r="937" spans="1:5">
      <c r="A937" t="str">
        <f>IF(COUNTA(Metadata!A932)=1,ROW(Metadata!A932),"")</f>
        <v/>
      </c>
      <c r="B937" t="str">
        <f>IF(COUNTA(Metadata!A932)=1,IF(COUNTA(Metadata!L932,Metadata!B932)=2, IF(Metadata!L932=Metadata!B932, "No", "Yes"), "One (or both) of these fields are empty"),"")</f>
        <v/>
      </c>
      <c r="C937" t="str">
        <f>IF(COUNTA(Metadata!A932)=1,IF(COUNTA(Metadata!B932:'Metadata'!P932)=15, "Yes", "One (or more) of these fields are empty"),"")</f>
        <v/>
      </c>
      <c r="D937" t="str">
        <f>IF(COUNTA(Metadata!A932)=1, IF(ISNUMBER(MATCH(LEFT(Metadata!O932,SEARCH(":",Metadata!O932)-1),'Library and Platform Vocabulary'!$A$117:$A$413,0)), "Yes", "No"),"")</f>
        <v/>
      </c>
      <c r="E937" t="str">
        <f ca="1">IF(COUNTA(Metadata!A932)=1,IF(Metadata!N932&gt;TODAY(),"No, date is in the future or is invalid", "Yes"),"")</f>
        <v/>
      </c>
    </row>
    <row r="938" spans="1:5">
      <c r="A938" t="str">
        <f>IF(COUNTA(Metadata!A933)=1,ROW(Metadata!A933),"")</f>
        <v/>
      </c>
      <c r="B938" t="str">
        <f>IF(COUNTA(Metadata!A933)=1,IF(COUNTA(Metadata!L933,Metadata!B933)=2, IF(Metadata!L933=Metadata!B933, "No", "Yes"), "One (or both) of these fields are empty"),"")</f>
        <v/>
      </c>
      <c r="C938" t="str">
        <f>IF(COUNTA(Metadata!A933)=1,IF(COUNTA(Metadata!B933:'Metadata'!P933)=15, "Yes", "One (or more) of these fields are empty"),"")</f>
        <v/>
      </c>
      <c r="D938" t="str">
        <f>IF(COUNTA(Metadata!A933)=1, IF(ISNUMBER(MATCH(LEFT(Metadata!O933,SEARCH(":",Metadata!O933)-1),'Library and Platform Vocabulary'!$A$117:$A$413,0)), "Yes", "No"),"")</f>
        <v/>
      </c>
      <c r="E938" t="str">
        <f ca="1">IF(COUNTA(Metadata!A933)=1,IF(Metadata!N933&gt;TODAY(),"No, date is in the future or is invalid", "Yes"),"")</f>
        <v/>
      </c>
    </row>
    <row r="939" spans="1:5">
      <c r="A939" t="str">
        <f>IF(COUNTA(Metadata!A934)=1,ROW(Metadata!A934),"")</f>
        <v/>
      </c>
      <c r="B939" t="str">
        <f>IF(COUNTA(Metadata!A934)=1,IF(COUNTA(Metadata!L934,Metadata!B934)=2, IF(Metadata!L934=Metadata!B934, "No", "Yes"), "One (or both) of these fields are empty"),"")</f>
        <v/>
      </c>
      <c r="C939" t="str">
        <f>IF(COUNTA(Metadata!A934)=1,IF(COUNTA(Metadata!B934:'Metadata'!P934)=15, "Yes", "One (or more) of these fields are empty"),"")</f>
        <v/>
      </c>
      <c r="D939" t="str">
        <f>IF(COUNTA(Metadata!A934)=1, IF(ISNUMBER(MATCH(LEFT(Metadata!O934,SEARCH(":",Metadata!O934)-1),'Library and Platform Vocabulary'!$A$117:$A$413,0)), "Yes", "No"),"")</f>
        <v/>
      </c>
      <c r="E939" t="str">
        <f ca="1">IF(COUNTA(Metadata!A934)=1,IF(Metadata!N934&gt;TODAY(),"No, date is in the future or is invalid", "Yes"),"")</f>
        <v/>
      </c>
    </row>
    <row r="940" spans="1:5">
      <c r="A940" t="str">
        <f>IF(COUNTA(Metadata!A935)=1,ROW(Metadata!A935),"")</f>
        <v/>
      </c>
      <c r="B940" t="str">
        <f>IF(COUNTA(Metadata!A935)=1,IF(COUNTA(Metadata!L935,Metadata!B935)=2, IF(Metadata!L935=Metadata!B935, "No", "Yes"), "One (or both) of these fields are empty"),"")</f>
        <v/>
      </c>
      <c r="C940" t="str">
        <f>IF(COUNTA(Metadata!A935)=1,IF(COUNTA(Metadata!B935:'Metadata'!P935)=15, "Yes", "One (or more) of these fields are empty"),"")</f>
        <v/>
      </c>
      <c r="D940" t="str">
        <f>IF(COUNTA(Metadata!A935)=1, IF(ISNUMBER(MATCH(LEFT(Metadata!O935,SEARCH(":",Metadata!O935)-1),'Library and Platform Vocabulary'!$A$117:$A$413,0)), "Yes", "No"),"")</f>
        <v/>
      </c>
      <c r="E940" t="str">
        <f ca="1">IF(COUNTA(Metadata!A935)=1,IF(Metadata!N935&gt;TODAY(),"No, date is in the future or is invalid", "Yes"),"")</f>
        <v/>
      </c>
    </row>
    <row r="941" spans="1:5">
      <c r="A941" t="str">
        <f>IF(COUNTA(Metadata!A936)=1,ROW(Metadata!A936),"")</f>
        <v/>
      </c>
      <c r="B941" t="str">
        <f>IF(COUNTA(Metadata!A936)=1,IF(COUNTA(Metadata!L936,Metadata!B936)=2, IF(Metadata!L936=Metadata!B936, "No", "Yes"), "One (or both) of these fields are empty"),"")</f>
        <v/>
      </c>
      <c r="C941" t="str">
        <f>IF(COUNTA(Metadata!A936)=1,IF(COUNTA(Metadata!B936:'Metadata'!P936)=15, "Yes", "One (or more) of these fields are empty"),"")</f>
        <v/>
      </c>
      <c r="D941" t="str">
        <f>IF(COUNTA(Metadata!A936)=1, IF(ISNUMBER(MATCH(LEFT(Metadata!O936,SEARCH(":",Metadata!O936)-1),'Library and Platform Vocabulary'!$A$117:$A$413,0)), "Yes", "No"),"")</f>
        <v/>
      </c>
      <c r="E941" t="str">
        <f ca="1">IF(COUNTA(Metadata!A936)=1,IF(Metadata!N936&gt;TODAY(),"No, date is in the future or is invalid", "Yes"),"")</f>
        <v/>
      </c>
    </row>
    <row r="942" spans="1:5">
      <c r="A942" t="str">
        <f>IF(COUNTA(Metadata!A937)=1,ROW(Metadata!A937),"")</f>
        <v/>
      </c>
      <c r="B942" t="str">
        <f>IF(COUNTA(Metadata!A937)=1,IF(COUNTA(Metadata!L937,Metadata!B937)=2, IF(Metadata!L937=Metadata!B937, "No", "Yes"), "One (or both) of these fields are empty"),"")</f>
        <v/>
      </c>
      <c r="C942" t="str">
        <f>IF(COUNTA(Metadata!A937)=1,IF(COUNTA(Metadata!B937:'Metadata'!P937)=15, "Yes", "One (or more) of these fields are empty"),"")</f>
        <v/>
      </c>
      <c r="D942" t="str">
        <f>IF(COUNTA(Metadata!A937)=1, IF(ISNUMBER(MATCH(LEFT(Metadata!O937,SEARCH(":",Metadata!O937)-1),'Library and Platform Vocabulary'!$A$117:$A$413,0)), "Yes", "No"),"")</f>
        <v/>
      </c>
      <c r="E942" t="str">
        <f ca="1">IF(COUNTA(Metadata!A937)=1,IF(Metadata!N937&gt;TODAY(),"No, date is in the future or is invalid", "Yes"),"")</f>
        <v/>
      </c>
    </row>
    <row r="943" spans="1:5">
      <c r="A943" t="str">
        <f>IF(COUNTA(Metadata!A938)=1,ROW(Metadata!A938),"")</f>
        <v/>
      </c>
      <c r="B943" t="str">
        <f>IF(COUNTA(Metadata!A938)=1,IF(COUNTA(Metadata!L938,Metadata!B938)=2, IF(Metadata!L938=Metadata!B938, "No", "Yes"), "One (or both) of these fields are empty"),"")</f>
        <v/>
      </c>
      <c r="C943" t="str">
        <f>IF(COUNTA(Metadata!A938)=1,IF(COUNTA(Metadata!B938:'Metadata'!P938)=15, "Yes", "One (or more) of these fields are empty"),"")</f>
        <v/>
      </c>
      <c r="D943" t="str">
        <f>IF(COUNTA(Metadata!A938)=1, IF(ISNUMBER(MATCH(LEFT(Metadata!O938,SEARCH(":",Metadata!O938)-1),'Library and Platform Vocabulary'!$A$117:$A$413,0)), "Yes", "No"),"")</f>
        <v/>
      </c>
      <c r="E943" t="str">
        <f ca="1">IF(COUNTA(Metadata!A938)=1,IF(Metadata!N938&gt;TODAY(),"No, date is in the future or is invalid", "Yes"),"")</f>
        <v/>
      </c>
    </row>
    <row r="944" spans="1:5">
      <c r="A944" t="str">
        <f>IF(COUNTA(Metadata!A939)=1,ROW(Metadata!A939),"")</f>
        <v/>
      </c>
      <c r="B944" t="str">
        <f>IF(COUNTA(Metadata!A939)=1,IF(COUNTA(Metadata!L939,Metadata!B939)=2, IF(Metadata!L939=Metadata!B939, "No", "Yes"), "One (or both) of these fields are empty"),"")</f>
        <v/>
      </c>
      <c r="C944" t="str">
        <f>IF(COUNTA(Metadata!A939)=1,IF(COUNTA(Metadata!B939:'Metadata'!P939)=15, "Yes", "One (or more) of these fields are empty"),"")</f>
        <v/>
      </c>
      <c r="D944" t="str">
        <f>IF(COUNTA(Metadata!A939)=1, IF(ISNUMBER(MATCH(LEFT(Metadata!O939,SEARCH(":",Metadata!O939)-1),'Library and Platform Vocabulary'!$A$117:$A$413,0)), "Yes", "No"),"")</f>
        <v/>
      </c>
      <c r="E944" t="str">
        <f ca="1">IF(COUNTA(Metadata!A939)=1,IF(Metadata!N939&gt;TODAY(),"No, date is in the future or is invalid", "Yes"),"")</f>
        <v/>
      </c>
    </row>
    <row r="945" spans="1:5">
      <c r="A945" t="str">
        <f>IF(COUNTA(Metadata!A940)=1,ROW(Metadata!A940),"")</f>
        <v/>
      </c>
      <c r="B945" t="str">
        <f>IF(COUNTA(Metadata!A940)=1,IF(COUNTA(Metadata!L940,Metadata!B940)=2, IF(Metadata!L940=Metadata!B940, "No", "Yes"), "One (or both) of these fields are empty"),"")</f>
        <v/>
      </c>
      <c r="C945" t="str">
        <f>IF(COUNTA(Metadata!A940)=1,IF(COUNTA(Metadata!B940:'Metadata'!P940)=15, "Yes", "One (or more) of these fields are empty"),"")</f>
        <v/>
      </c>
      <c r="D945" t="str">
        <f>IF(COUNTA(Metadata!A940)=1, IF(ISNUMBER(MATCH(LEFT(Metadata!O940,SEARCH(":",Metadata!O940)-1),'Library and Platform Vocabulary'!$A$117:$A$413,0)), "Yes", "No"),"")</f>
        <v/>
      </c>
      <c r="E945" t="str">
        <f ca="1">IF(COUNTA(Metadata!A940)=1,IF(Metadata!N940&gt;TODAY(),"No, date is in the future or is invalid", "Yes"),"")</f>
        <v/>
      </c>
    </row>
    <row r="946" spans="1:5">
      <c r="A946" t="str">
        <f>IF(COUNTA(Metadata!A941)=1,ROW(Metadata!A941),"")</f>
        <v/>
      </c>
      <c r="B946" t="str">
        <f>IF(COUNTA(Metadata!A941)=1,IF(COUNTA(Metadata!L941,Metadata!B941)=2, IF(Metadata!L941=Metadata!B941, "No", "Yes"), "One (or both) of these fields are empty"),"")</f>
        <v/>
      </c>
      <c r="C946" t="str">
        <f>IF(COUNTA(Metadata!A941)=1,IF(COUNTA(Metadata!B941:'Metadata'!P941)=15, "Yes", "One (or more) of these fields are empty"),"")</f>
        <v/>
      </c>
      <c r="D946" t="str">
        <f>IF(COUNTA(Metadata!A941)=1, IF(ISNUMBER(MATCH(LEFT(Metadata!O941,SEARCH(":",Metadata!O941)-1),'Library and Platform Vocabulary'!$A$117:$A$413,0)), "Yes", "No"),"")</f>
        <v/>
      </c>
      <c r="E946" t="str">
        <f ca="1">IF(COUNTA(Metadata!A941)=1,IF(Metadata!N941&gt;TODAY(),"No, date is in the future or is invalid", "Yes"),"")</f>
        <v/>
      </c>
    </row>
    <row r="947" spans="1:5">
      <c r="A947" t="str">
        <f>IF(COUNTA(Metadata!A942)=1,ROW(Metadata!A942),"")</f>
        <v/>
      </c>
      <c r="B947" t="str">
        <f>IF(COUNTA(Metadata!A942)=1,IF(COUNTA(Metadata!L942,Metadata!B942)=2, IF(Metadata!L942=Metadata!B942, "No", "Yes"), "One (or both) of these fields are empty"),"")</f>
        <v/>
      </c>
      <c r="C947" t="str">
        <f>IF(COUNTA(Metadata!A942)=1,IF(COUNTA(Metadata!B942:'Metadata'!P942)=15, "Yes", "One (or more) of these fields are empty"),"")</f>
        <v/>
      </c>
      <c r="D947" t="str">
        <f>IF(COUNTA(Metadata!A942)=1, IF(ISNUMBER(MATCH(LEFT(Metadata!O942,SEARCH(":",Metadata!O942)-1),'Library and Platform Vocabulary'!$A$117:$A$413,0)), "Yes", "No"),"")</f>
        <v/>
      </c>
      <c r="E947" t="str">
        <f ca="1">IF(COUNTA(Metadata!A942)=1,IF(Metadata!N942&gt;TODAY(),"No, date is in the future or is invalid", "Yes"),"")</f>
        <v/>
      </c>
    </row>
    <row r="948" spans="1:5">
      <c r="A948" t="str">
        <f>IF(COUNTA(Metadata!A943)=1,ROW(Metadata!A943),"")</f>
        <v/>
      </c>
      <c r="B948" t="str">
        <f>IF(COUNTA(Metadata!A943)=1,IF(COUNTA(Metadata!L943,Metadata!B943)=2, IF(Metadata!L943=Metadata!B943, "No", "Yes"), "One (or both) of these fields are empty"),"")</f>
        <v/>
      </c>
      <c r="C948" t="str">
        <f>IF(COUNTA(Metadata!A943)=1,IF(COUNTA(Metadata!B943:'Metadata'!P943)=15, "Yes", "One (or more) of these fields are empty"),"")</f>
        <v/>
      </c>
      <c r="D948" t="str">
        <f>IF(COUNTA(Metadata!A943)=1, IF(ISNUMBER(MATCH(LEFT(Metadata!O943,SEARCH(":",Metadata!O943)-1),'Library and Platform Vocabulary'!$A$117:$A$413,0)), "Yes", "No"),"")</f>
        <v/>
      </c>
      <c r="E948" t="str">
        <f ca="1">IF(COUNTA(Metadata!A943)=1,IF(Metadata!N943&gt;TODAY(),"No, date is in the future or is invalid", "Yes"),"")</f>
        <v/>
      </c>
    </row>
    <row r="949" spans="1:5">
      <c r="A949" t="str">
        <f>IF(COUNTA(Metadata!A944)=1,ROW(Metadata!A944),"")</f>
        <v/>
      </c>
      <c r="B949" t="str">
        <f>IF(COUNTA(Metadata!A944)=1,IF(COUNTA(Metadata!L944,Metadata!B944)=2, IF(Metadata!L944=Metadata!B944, "No", "Yes"), "One (or both) of these fields are empty"),"")</f>
        <v/>
      </c>
      <c r="C949" t="str">
        <f>IF(COUNTA(Metadata!A944)=1,IF(COUNTA(Metadata!B944:'Metadata'!P944)=15, "Yes", "One (or more) of these fields are empty"),"")</f>
        <v/>
      </c>
      <c r="D949" t="str">
        <f>IF(COUNTA(Metadata!A944)=1, IF(ISNUMBER(MATCH(LEFT(Metadata!O944,SEARCH(":",Metadata!O944)-1),'Library and Platform Vocabulary'!$A$117:$A$413,0)), "Yes", "No"),"")</f>
        <v/>
      </c>
      <c r="E949" t="str">
        <f ca="1">IF(COUNTA(Metadata!A944)=1,IF(Metadata!N944&gt;TODAY(),"No, date is in the future or is invalid", "Yes"),"")</f>
        <v/>
      </c>
    </row>
    <row r="950" spans="1:5">
      <c r="A950" t="str">
        <f>IF(COUNTA(Metadata!A945)=1,ROW(Metadata!A945),"")</f>
        <v/>
      </c>
      <c r="B950" t="str">
        <f>IF(COUNTA(Metadata!A945)=1,IF(COUNTA(Metadata!L945,Metadata!B945)=2, IF(Metadata!L945=Metadata!B945, "No", "Yes"), "One (or both) of these fields are empty"),"")</f>
        <v/>
      </c>
      <c r="C950" t="str">
        <f>IF(COUNTA(Metadata!A945)=1,IF(COUNTA(Metadata!B945:'Metadata'!P945)=15, "Yes", "One (or more) of these fields are empty"),"")</f>
        <v/>
      </c>
      <c r="D950" t="str">
        <f>IF(COUNTA(Metadata!A945)=1, IF(ISNUMBER(MATCH(LEFT(Metadata!O945,SEARCH(":",Metadata!O945)-1),'Library and Platform Vocabulary'!$A$117:$A$413,0)), "Yes", "No"),"")</f>
        <v/>
      </c>
      <c r="E950" t="str">
        <f ca="1">IF(COUNTA(Metadata!A945)=1,IF(Metadata!N945&gt;TODAY(),"No, date is in the future or is invalid", "Yes"),"")</f>
        <v/>
      </c>
    </row>
    <row r="951" spans="1:5">
      <c r="A951" t="str">
        <f>IF(COUNTA(Metadata!A946)=1,ROW(Metadata!A946),"")</f>
        <v/>
      </c>
      <c r="B951" t="str">
        <f>IF(COUNTA(Metadata!A946)=1,IF(COUNTA(Metadata!L946,Metadata!B946)=2, IF(Metadata!L946=Metadata!B946, "No", "Yes"), "One (or both) of these fields are empty"),"")</f>
        <v/>
      </c>
      <c r="C951" t="str">
        <f>IF(COUNTA(Metadata!A946)=1,IF(COUNTA(Metadata!B946:'Metadata'!P946)=15, "Yes", "One (or more) of these fields are empty"),"")</f>
        <v/>
      </c>
      <c r="D951" t="str">
        <f>IF(COUNTA(Metadata!A946)=1, IF(ISNUMBER(MATCH(LEFT(Metadata!O946,SEARCH(":",Metadata!O946)-1),'Library and Platform Vocabulary'!$A$117:$A$413,0)), "Yes", "No"),"")</f>
        <v/>
      </c>
      <c r="E951" t="str">
        <f ca="1">IF(COUNTA(Metadata!A946)=1,IF(Metadata!N946&gt;TODAY(),"No, date is in the future or is invalid", "Yes"),"")</f>
        <v/>
      </c>
    </row>
    <row r="952" spans="1:5">
      <c r="A952" t="str">
        <f>IF(COUNTA(Metadata!A947)=1,ROW(Metadata!A947),"")</f>
        <v/>
      </c>
      <c r="B952" t="str">
        <f>IF(COUNTA(Metadata!A947)=1,IF(COUNTA(Metadata!L947,Metadata!B947)=2, IF(Metadata!L947=Metadata!B947, "No", "Yes"), "One (or both) of these fields are empty"),"")</f>
        <v/>
      </c>
      <c r="C952" t="str">
        <f>IF(COUNTA(Metadata!A947)=1,IF(COUNTA(Metadata!B947:'Metadata'!P947)=15, "Yes", "One (or more) of these fields are empty"),"")</f>
        <v/>
      </c>
      <c r="D952" t="str">
        <f>IF(COUNTA(Metadata!A947)=1, IF(ISNUMBER(MATCH(LEFT(Metadata!O947,SEARCH(":",Metadata!O947)-1),'Library and Platform Vocabulary'!$A$117:$A$413,0)), "Yes", "No"),"")</f>
        <v/>
      </c>
      <c r="E952" t="str">
        <f ca="1">IF(COUNTA(Metadata!A947)=1,IF(Metadata!N947&gt;TODAY(),"No, date is in the future or is invalid", "Yes"),"")</f>
        <v/>
      </c>
    </row>
    <row r="953" spans="1:5">
      <c r="A953" t="str">
        <f>IF(COUNTA(Metadata!A948)=1,ROW(Metadata!A948),"")</f>
        <v/>
      </c>
      <c r="B953" t="str">
        <f>IF(COUNTA(Metadata!A948)=1,IF(COUNTA(Metadata!L948,Metadata!B948)=2, IF(Metadata!L948=Metadata!B948, "No", "Yes"), "One (or both) of these fields are empty"),"")</f>
        <v/>
      </c>
      <c r="C953" t="str">
        <f>IF(COUNTA(Metadata!A948)=1,IF(COUNTA(Metadata!B948:'Metadata'!P948)=15, "Yes", "One (or more) of these fields are empty"),"")</f>
        <v/>
      </c>
      <c r="D953" t="str">
        <f>IF(COUNTA(Metadata!A948)=1, IF(ISNUMBER(MATCH(LEFT(Metadata!O948,SEARCH(":",Metadata!O948)-1),'Library and Platform Vocabulary'!$A$117:$A$413,0)), "Yes", "No"),"")</f>
        <v/>
      </c>
      <c r="E953" t="str">
        <f ca="1">IF(COUNTA(Metadata!A948)=1,IF(Metadata!N948&gt;TODAY(),"No, date is in the future or is invalid", "Yes"),"")</f>
        <v/>
      </c>
    </row>
    <row r="954" spans="1:5">
      <c r="A954" t="str">
        <f>IF(COUNTA(Metadata!A949)=1,ROW(Metadata!A949),"")</f>
        <v/>
      </c>
      <c r="B954" t="str">
        <f>IF(COUNTA(Metadata!A949)=1,IF(COUNTA(Metadata!L949,Metadata!B949)=2, IF(Metadata!L949=Metadata!B949, "No", "Yes"), "One (or both) of these fields are empty"),"")</f>
        <v/>
      </c>
      <c r="C954" t="str">
        <f>IF(COUNTA(Metadata!A949)=1,IF(COUNTA(Metadata!B949:'Metadata'!P949)=15, "Yes", "One (or more) of these fields are empty"),"")</f>
        <v/>
      </c>
      <c r="D954" t="str">
        <f>IF(COUNTA(Metadata!A949)=1, IF(ISNUMBER(MATCH(LEFT(Metadata!O949,SEARCH(":",Metadata!O949)-1),'Library and Platform Vocabulary'!$A$117:$A$413,0)), "Yes", "No"),"")</f>
        <v/>
      </c>
      <c r="E954" t="str">
        <f ca="1">IF(COUNTA(Metadata!A949)=1,IF(Metadata!N949&gt;TODAY(),"No, date is in the future or is invalid", "Yes"),"")</f>
        <v/>
      </c>
    </row>
    <row r="955" spans="1:5">
      <c r="A955" t="str">
        <f>IF(COUNTA(Metadata!A950)=1,ROW(Metadata!A950),"")</f>
        <v/>
      </c>
      <c r="B955" t="str">
        <f>IF(COUNTA(Metadata!A950)=1,IF(COUNTA(Metadata!L950,Metadata!B950)=2, IF(Metadata!L950=Metadata!B950, "No", "Yes"), "One (or both) of these fields are empty"),"")</f>
        <v/>
      </c>
      <c r="C955" t="str">
        <f>IF(COUNTA(Metadata!A950)=1,IF(COUNTA(Metadata!B950:'Metadata'!P950)=15, "Yes", "One (or more) of these fields are empty"),"")</f>
        <v/>
      </c>
      <c r="D955" t="str">
        <f>IF(COUNTA(Metadata!A950)=1, IF(ISNUMBER(MATCH(LEFT(Metadata!O950,SEARCH(":",Metadata!O950)-1),'Library and Platform Vocabulary'!$A$117:$A$413,0)), "Yes", "No"),"")</f>
        <v/>
      </c>
      <c r="E955" t="str">
        <f ca="1">IF(COUNTA(Metadata!A950)=1,IF(Metadata!N950&gt;TODAY(),"No, date is in the future or is invalid", "Yes"),"")</f>
        <v/>
      </c>
    </row>
    <row r="956" spans="1:5">
      <c r="A956" t="str">
        <f>IF(COUNTA(Metadata!A951)=1,ROW(Metadata!A951),"")</f>
        <v/>
      </c>
      <c r="B956" t="str">
        <f>IF(COUNTA(Metadata!A951)=1,IF(COUNTA(Metadata!L951,Metadata!B951)=2, IF(Metadata!L951=Metadata!B951, "No", "Yes"), "One (or both) of these fields are empty"),"")</f>
        <v/>
      </c>
      <c r="C956" t="str">
        <f>IF(COUNTA(Metadata!A951)=1,IF(COUNTA(Metadata!B951:'Metadata'!P951)=15, "Yes", "One (or more) of these fields are empty"),"")</f>
        <v/>
      </c>
      <c r="D956" t="str">
        <f>IF(COUNTA(Metadata!A951)=1, IF(ISNUMBER(MATCH(LEFT(Metadata!O951,SEARCH(":",Metadata!O951)-1),'Library and Platform Vocabulary'!$A$117:$A$413,0)), "Yes", "No"),"")</f>
        <v/>
      </c>
      <c r="E956" t="str">
        <f ca="1">IF(COUNTA(Metadata!A951)=1,IF(Metadata!N951&gt;TODAY(),"No, date is in the future or is invalid", "Yes"),"")</f>
        <v/>
      </c>
    </row>
    <row r="957" spans="1:5">
      <c r="A957" t="str">
        <f>IF(COUNTA(Metadata!A952)=1,ROW(Metadata!A952),"")</f>
        <v/>
      </c>
      <c r="B957" t="str">
        <f>IF(COUNTA(Metadata!A952)=1,IF(COUNTA(Metadata!L952,Metadata!B952)=2, IF(Metadata!L952=Metadata!B952, "No", "Yes"), "One (or both) of these fields are empty"),"")</f>
        <v/>
      </c>
      <c r="C957" t="str">
        <f>IF(COUNTA(Metadata!A952)=1,IF(COUNTA(Metadata!B952:'Metadata'!P952)=15, "Yes", "One (or more) of these fields are empty"),"")</f>
        <v/>
      </c>
      <c r="D957" t="str">
        <f>IF(COUNTA(Metadata!A952)=1, IF(ISNUMBER(MATCH(LEFT(Metadata!O952,SEARCH(":",Metadata!O952)-1),'Library and Platform Vocabulary'!$A$117:$A$413,0)), "Yes", "No"),"")</f>
        <v/>
      </c>
      <c r="E957" t="str">
        <f ca="1">IF(COUNTA(Metadata!A952)=1,IF(Metadata!N952&gt;TODAY(),"No, date is in the future or is invalid", "Yes"),"")</f>
        <v/>
      </c>
    </row>
    <row r="958" spans="1:5">
      <c r="A958" t="str">
        <f>IF(COUNTA(Metadata!A953)=1,ROW(Metadata!A953),"")</f>
        <v/>
      </c>
      <c r="B958" t="str">
        <f>IF(COUNTA(Metadata!A953)=1,IF(COUNTA(Metadata!L953,Metadata!B953)=2, IF(Metadata!L953=Metadata!B953, "No", "Yes"), "One (or both) of these fields are empty"),"")</f>
        <v/>
      </c>
      <c r="C958" t="str">
        <f>IF(COUNTA(Metadata!A953)=1,IF(COUNTA(Metadata!B953:'Metadata'!P953)=15, "Yes", "One (or more) of these fields are empty"),"")</f>
        <v/>
      </c>
      <c r="D958" t="str">
        <f>IF(COUNTA(Metadata!A953)=1, IF(ISNUMBER(MATCH(LEFT(Metadata!O953,SEARCH(":",Metadata!O953)-1),'Library and Platform Vocabulary'!$A$117:$A$413,0)), "Yes", "No"),"")</f>
        <v/>
      </c>
      <c r="E958" t="str">
        <f ca="1">IF(COUNTA(Metadata!A953)=1,IF(Metadata!N953&gt;TODAY(),"No, date is in the future or is invalid", "Yes"),"")</f>
        <v/>
      </c>
    </row>
    <row r="959" spans="1:5">
      <c r="A959" t="str">
        <f>IF(COUNTA(Metadata!A954)=1,ROW(Metadata!A954),"")</f>
        <v/>
      </c>
      <c r="B959" t="str">
        <f>IF(COUNTA(Metadata!A954)=1,IF(COUNTA(Metadata!L954,Metadata!B954)=2, IF(Metadata!L954=Metadata!B954, "No", "Yes"), "One (or both) of these fields are empty"),"")</f>
        <v/>
      </c>
      <c r="C959" t="str">
        <f>IF(COUNTA(Metadata!A954)=1,IF(COUNTA(Metadata!B954:'Metadata'!P954)=15, "Yes", "One (or more) of these fields are empty"),"")</f>
        <v/>
      </c>
      <c r="D959" t="str">
        <f>IF(COUNTA(Metadata!A954)=1, IF(ISNUMBER(MATCH(LEFT(Metadata!O954,SEARCH(":",Metadata!O954)-1),'Library and Platform Vocabulary'!$A$117:$A$413,0)), "Yes", "No"),"")</f>
        <v/>
      </c>
      <c r="E959" t="str">
        <f ca="1">IF(COUNTA(Metadata!A954)=1,IF(Metadata!N954&gt;TODAY(),"No, date is in the future or is invalid", "Yes"),"")</f>
        <v/>
      </c>
    </row>
    <row r="960" spans="1:5">
      <c r="A960" t="str">
        <f>IF(COUNTA(Metadata!A955)=1,ROW(Metadata!A955),"")</f>
        <v/>
      </c>
      <c r="B960" t="str">
        <f>IF(COUNTA(Metadata!A955)=1,IF(COUNTA(Metadata!L955,Metadata!B955)=2, IF(Metadata!L955=Metadata!B955, "No", "Yes"), "One (or both) of these fields are empty"),"")</f>
        <v/>
      </c>
      <c r="C960" t="str">
        <f>IF(COUNTA(Metadata!A955)=1,IF(COUNTA(Metadata!B955:'Metadata'!P955)=15, "Yes", "One (or more) of these fields are empty"),"")</f>
        <v/>
      </c>
      <c r="D960" t="str">
        <f>IF(COUNTA(Metadata!A955)=1, IF(ISNUMBER(MATCH(LEFT(Metadata!O955,SEARCH(":",Metadata!O955)-1),'Library and Platform Vocabulary'!$A$117:$A$413,0)), "Yes", "No"),"")</f>
        <v/>
      </c>
      <c r="E960" t="str">
        <f ca="1">IF(COUNTA(Metadata!A955)=1,IF(Metadata!N955&gt;TODAY(),"No, date is in the future or is invalid", "Yes"),"")</f>
        <v/>
      </c>
    </row>
    <row r="961" spans="1:5">
      <c r="A961" t="str">
        <f>IF(COUNTA(Metadata!A956)=1,ROW(Metadata!A956),"")</f>
        <v/>
      </c>
      <c r="B961" t="str">
        <f>IF(COUNTA(Metadata!A956)=1,IF(COUNTA(Metadata!L956,Metadata!B956)=2, IF(Metadata!L956=Metadata!B956, "No", "Yes"), "One (or both) of these fields are empty"),"")</f>
        <v/>
      </c>
      <c r="C961" t="str">
        <f>IF(COUNTA(Metadata!A956)=1,IF(COUNTA(Metadata!B956:'Metadata'!P956)=15, "Yes", "One (or more) of these fields are empty"),"")</f>
        <v/>
      </c>
      <c r="D961" t="str">
        <f>IF(COUNTA(Metadata!A956)=1, IF(ISNUMBER(MATCH(LEFT(Metadata!O956,SEARCH(":",Metadata!O956)-1),'Library and Platform Vocabulary'!$A$117:$A$413,0)), "Yes", "No"),"")</f>
        <v/>
      </c>
      <c r="E961" t="str">
        <f ca="1">IF(COUNTA(Metadata!A956)=1,IF(Metadata!N956&gt;TODAY(),"No, date is in the future or is invalid", "Yes"),"")</f>
        <v/>
      </c>
    </row>
    <row r="962" spans="1:5">
      <c r="A962" t="str">
        <f>IF(COUNTA(Metadata!A957)=1,ROW(Metadata!A957),"")</f>
        <v/>
      </c>
      <c r="B962" t="str">
        <f>IF(COUNTA(Metadata!A957)=1,IF(COUNTA(Metadata!L957,Metadata!B957)=2, IF(Metadata!L957=Metadata!B957, "No", "Yes"), "One (or both) of these fields are empty"),"")</f>
        <v/>
      </c>
      <c r="C962" t="str">
        <f>IF(COUNTA(Metadata!A957)=1,IF(COUNTA(Metadata!B957:'Metadata'!P957)=15, "Yes", "One (or more) of these fields are empty"),"")</f>
        <v/>
      </c>
      <c r="D962" t="str">
        <f>IF(COUNTA(Metadata!A957)=1, IF(ISNUMBER(MATCH(LEFT(Metadata!O957,SEARCH(":",Metadata!O957)-1),'Library and Platform Vocabulary'!$A$117:$A$413,0)), "Yes", "No"),"")</f>
        <v/>
      </c>
      <c r="E962" t="str">
        <f ca="1">IF(COUNTA(Metadata!A957)=1,IF(Metadata!N957&gt;TODAY(),"No, date is in the future or is invalid", "Yes"),"")</f>
        <v/>
      </c>
    </row>
    <row r="963" spans="1:5">
      <c r="A963" t="str">
        <f>IF(COUNTA(Metadata!A958)=1,ROW(Metadata!A958),"")</f>
        <v/>
      </c>
      <c r="B963" t="str">
        <f>IF(COUNTA(Metadata!A958)=1,IF(COUNTA(Metadata!L958,Metadata!B958)=2, IF(Metadata!L958=Metadata!B958, "No", "Yes"), "One (or both) of these fields are empty"),"")</f>
        <v/>
      </c>
      <c r="C963" t="str">
        <f>IF(COUNTA(Metadata!A958)=1,IF(COUNTA(Metadata!B958:'Metadata'!P958)=15, "Yes", "One (or more) of these fields are empty"),"")</f>
        <v/>
      </c>
      <c r="D963" t="str">
        <f>IF(COUNTA(Metadata!A958)=1, IF(ISNUMBER(MATCH(LEFT(Metadata!O958,SEARCH(":",Metadata!O958)-1),'Library and Platform Vocabulary'!$A$117:$A$413,0)), "Yes", "No"),"")</f>
        <v/>
      </c>
      <c r="E963" t="str">
        <f ca="1">IF(COUNTA(Metadata!A958)=1,IF(Metadata!N958&gt;TODAY(),"No, date is in the future or is invalid", "Yes"),"")</f>
        <v/>
      </c>
    </row>
    <row r="964" spans="1:5">
      <c r="A964" t="str">
        <f>IF(COUNTA(Metadata!A959)=1,ROW(Metadata!A959),"")</f>
        <v/>
      </c>
      <c r="B964" t="str">
        <f>IF(COUNTA(Metadata!A959)=1,IF(COUNTA(Metadata!L959,Metadata!B959)=2, IF(Metadata!L959=Metadata!B959, "No", "Yes"), "One (or both) of these fields are empty"),"")</f>
        <v/>
      </c>
      <c r="C964" t="str">
        <f>IF(COUNTA(Metadata!A959)=1,IF(COUNTA(Metadata!B959:'Metadata'!P959)=15, "Yes", "One (or more) of these fields are empty"),"")</f>
        <v/>
      </c>
      <c r="D964" t="str">
        <f>IF(COUNTA(Metadata!A959)=1, IF(ISNUMBER(MATCH(LEFT(Metadata!O959,SEARCH(":",Metadata!O959)-1),'Library and Platform Vocabulary'!$A$117:$A$413,0)), "Yes", "No"),"")</f>
        <v/>
      </c>
      <c r="E964" t="str">
        <f ca="1">IF(COUNTA(Metadata!A959)=1,IF(Metadata!N959&gt;TODAY(),"No, date is in the future or is invalid", "Yes"),"")</f>
        <v/>
      </c>
    </row>
    <row r="965" spans="1:5">
      <c r="A965" t="str">
        <f>IF(COUNTA(Metadata!A960)=1,ROW(Metadata!A960),"")</f>
        <v/>
      </c>
      <c r="B965" t="str">
        <f>IF(COUNTA(Metadata!A960)=1,IF(COUNTA(Metadata!L960,Metadata!B960)=2, IF(Metadata!L960=Metadata!B960, "No", "Yes"), "One (or both) of these fields are empty"),"")</f>
        <v/>
      </c>
      <c r="C965" t="str">
        <f>IF(COUNTA(Metadata!A960)=1,IF(COUNTA(Metadata!B960:'Metadata'!P960)=15, "Yes", "One (or more) of these fields are empty"),"")</f>
        <v/>
      </c>
      <c r="D965" t="str">
        <f>IF(COUNTA(Metadata!A960)=1, IF(ISNUMBER(MATCH(LEFT(Metadata!O960,SEARCH(":",Metadata!O960)-1),'Library and Platform Vocabulary'!$A$117:$A$413,0)), "Yes", "No"),"")</f>
        <v/>
      </c>
      <c r="E965" t="str">
        <f ca="1">IF(COUNTA(Metadata!A960)=1,IF(Metadata!N960&gt;TODAY(),"No, date is in the future or is invalid", "Yes"),"")</f>
        <v/>
      </c>
    </row>
    <row r="966" spans="1:5">
      <c r="A966" t="str">
        <f>IF(COUNTA(Metadata!A961)=1,ROW(Metadata!A961),"")</f>
        <v/>
      </c>
      <c r="B966" t="str">
        <f>IF(COUNTA(Metadata!A961)=1,IF(COUNTA(Metadata!L961,Metadata!B961)=2, IF(Metadata!L961=Metadata!B961, "No", "Yes"), "One (or both) of these fields are empty"),"")</f>
        <v/>
      </c>
      <c r="C966" t="str">
        <f>IF(COUNTA(Metadata!A961)=1,IF(COUNTA(Metadata!B961:'Metadata'!P961)=15, "Yes", "One (or more) of these fields are empty"),"")</f>
        <v/>
      </c>
      <c r="D966" t="str">
        <f>IF(COUNTA(Metadata!A961)=1, IF(ISNUMBER(MATCH(LEFT(Metadata!O961,SEARCH(":",Metadata!O961)-1),'Library and Platform Vocabulary'!$A$117:$A$413,0)), "Yes", "No"),"")</f>
        <v/>
      </c>
      <c r="E966" t="str">
        <f ca="1">IF(COUNTA(Metadata!A961)=1,IF(Metadata!N961&gt;TODAY(),"No, date is in the future or is invalid", "Yes"),"")</f>
        <v/>
      </c>
    </row>
    <row r="967" spans="1:5">
      <c r="A967" t="str">
        <f>IF(COUNTA(Metadata!A962)=1,ROW(Metadata!A962),"")</f>
        <v/>
      </c>
      <c r="B967" t="str">
        <f>IF(COUNTA(Metadata!A962)=1,IF(COUNTA(Metadata!L962,Metadata!B962)=2, IF(Metadata!L962=Metadata!B962, "No", "Yes"), "One (or both) of these fields are empty"),"")</f>
        <v/>
      </c>
      <c r="C967" t="str">
        <f>IF(COUNTA(Metadata!A962)=1,IF(COUNTA(Metadata!B962:'Metadata'!P962)=15, "Yes", "One (or more) of these fields are empty"),"")</f>
        <v/>
      </c>
      <c r="D967" t="str">
        <f>IF(COUNTA(Metadata!A962)=1, IF(ISNUMBER(MATCH(LEFT(Metadata!O962,SEARCH(":",Metadata!O962)-1),'Library and Platform Vocabulary'!$A$117:$A$413,0)), "Yes", "No"),"")</f>
        <v/>
      </c>
      <c r="E967" t="str">
        <f ca="1">IF(COUNTA(Metadata!A962)=1,IF(Metadata!N962&gt;TODAY(),"No, date is in the future or is invalid", "Yes"),"")</f>
        <v/>
      </c>
    </row>
    <row r="968" spans="1:5">
      <c r="A968" t="str">
        <f>IF(COUNTA(Metadata!A963)=1,ROW(Metadata!A963),"")</f>
        <v/>
      </c>
      <c r="B968" t="str">
        <f>IF(COUNTA(Metadata!A963)=1,IF(COUNTA(Metadata!L963,Metadata!B963)=2, IF(Metadata!L963=Metadata!B963, "No", "Yes"), "One (or both) of these fields are empty"),"")</f>
        <v/>
      </c>
      <c r="C968" t="str">
        <f>IF(COUNTA(Metadata!A963)=1,IF(COUNTA(Metadata!B963:'Metadata'!P963)=15, "Yes", "One (or more) of these fields are empty"),"")</f>
        <v/>
      </c>
      <c r="D968" t="str">
        <f>IF(COUNTA(Metadata!A963)=1, IF(ISNUMBER(MATCH(LEFT(Metadata!O963,SEARCH(":",Metadata!O963)-1),'Library and Platform Vocabulary'!$A$117:$A$413,0)), "Yes", "No"),"")</f>
        <v/>
      </c>
      <c r="E968" t="str">
        <f ca="1">IF(COUNTA(Metadata!A963)=1,IF(Metadata!N963&gt;TODAY(),"No, date is in the future or is invalid", "Yes"),"")</f>
        <v/>
      </c>
    </row>
    <row r="969" spans="1:5">
      <c r="A969" t="str">
        <f>IF(COUNTA(Metadata!A964)=1,ROW(Metadata!A964),"")</f>
        <v/>
      </c>
      <c r="B969" t="str">
        <f>IF(COUNTA(Metadata!A964)=1,IF(COUNTA(Metadata!L964,Metadata!B964)=2, IF(Metadata!L964=Metadata!B964, "No", "Yes"), "One (or both) of these fields are empty"),"")</f>
        <v/>
      </c>
      <c r="C969" t="str">
        <f>IF(COUNTA(Metadata!A964)=1,IF(COUNTA(Metadata!B964:'Metadata'!P964)=15, "Yes", "One (or more) of these fields are empty"),"")</f>
        <v/>
      </c>
      <c r="D969" t="str">
        <f>IF(COUNTA(Metadata!A964)=1, IF(ISNUMBER(MATCH(LEFT(Metadata!O964,SEARCH(":",Metadata!O964)-1),'Library and Platform Vocabulary'!$A$117:$A$413,0)), "Yes", "No"),"")</f>
        <v/>
      </c>
      <c r="E969" t="str">
        <f ca="1">IF(COUNTA(Metadata!A964)=1,IF(Metadata!N964&gt;TODAY(),"No, date is in the future or is invalid", "Yes"),"")</f>
        <v/>
      </c>
    </row>
    <row r="970" spans="1:5">
      <c r="A970" t="str">
        <f>IF(COUNTA(Metadata!A965)=1,ROW(Metadata!A965),"")</f>
        <v/>
      </c>
      <c r="B970" t="str">
        <f>IF(COUNTA(Metadata!A965)=1,IF(COUNTA(Metadata!L965,Metadata!B965)=2, IF(Metadata!L965=Metadata!B965, "No", "Yes"), "One (or both) of these fields are empty"),"")</f>
        <v/>
      </c>
      <c r="C970" t="str">
        <f>IF(COUNTA(Metadata!A965)=1,IF(COUNTA(Metadata!B965:'Metadata'!P965)=15, "Yes", "One (or more) of these fields are empty"),"")</f>
        <v/>
      </c>
      <c r="D970" t="str">
        <f>IF(COUNTA(Metadata!A965)=1, IF(ISNUMBER(MATCH(LEFT(Metadata!O965,SEARCH(":",Metadata!O965)-1),'Library and Platform Vocabulary'!$A$117:$A$413,0)), "Yes", "No"),"")</f>
        <v/>
      </c>
      <c r="E970" t="str">
        <f ca="1">IF(COUNTA(Metadata!A965)=1,IF(Metadata!N965&gt;TODAY(),"No, date is in the future or is invalid", "Yes"),"")</f>
        <v/>
      </c>
    </row>
    <row r="971" spans="1:5">
      <c r="A971" t="str">
        <f>IF(COUNTA(Metadata!A966)=1,ROW(Metadata!A966),"")</f>
        <v/>
      </c>
      <c r="B971" t="str">
        <f>IF(COUNTA(Metadata!A966)=1,IF(COUNTA(Metadata!L966,Metadata!B966)=2, IF(Metadata!L966=Metadata!B966, "No", "Yes"), "One (or both) of these fields are empty"),"")</f>
        <v/>
      </c>
      <c r="C971" t="str">
        <f>IF(COUNTA(Metadata!A966)=1,IF(COUNTA(Metadata!B966:'Metadata'!P966)=15, "Yes", "One (or more) of these fields are empty"),"")</f>
        <v/>
      </c>
      <c r="D971" t="str">
        <f>IF(COUNTA(Metadata!A966)=1, IF(ISNUMBER(MATCH(LEFT(Metadata!O966,SEARCH(":",Metadata!O966)-1),'Library and Platform Vocabulary'!$A$117:$A$413,0)), "Yes", "No"),"")</f>
        <v/>
      </c>
      <c r="E971" t="str">
        <f ca="1">IF(COUNTA(Metadata!A966)=1,IF(Metadata!N966&gt;TODAY(),"No, date is in the future or is invalid", "Yes"),"")</f>
        <v/>
      </c>
    </row>
    <row r="972" spans="1:5">
      <c r="A972" t="str">
        <f>IF(COUNTA(Metadata!A967)=1,ROW(Metadata!A967),"")</f>
        <v/>
      </c>
      <c r="B972" t="str">
        <f>IF(COUNTA(Metadata!A967)=1,IF(COUNTA(Metadata!L967,Metadata!B967)=2, IF(Metadata!L967=Metadata!B967, "No", "Yes"), "One (or both) of these fields are empty"),"")</f>
        <v/>
      </c>
      <c r="C972" t="str">
        <f>IF(COUNTA(Metadata!A967)=1,IF(COUNTA(Metadata!B967:'Metadata'!P967)=15, "Yes", "One (or more) of these fields are empty"),"")</f>
        <v/>
      </c>
      <c r="D972" t="str">
        <f>IF(COUNTA(Metadata!A967)=1, IF(ISNUMBER(MATCH(LEFT(Metadata!O967,SEARCH(":",Metadata!O967)-1),'Library and Platform Vocabulary'!$A$117:$A$413,0)), "Yes", "No"),"")</f>
        <v/>
      </c>
      <c r="E972" t="str">
        <f ca="1">IF(COUNTA(Metadata!A967)=1,IF(Metadata!N967&gt;TODAY(),"No, date is in the future or is invalid", "Yes"),"")</f>
        <v/>
      </c>
    </row>
    <row r="973" spans="1:5">
      <c r="A973" t="str">
        <f>IF(COUNTA(Metadata!A968)=1,ROW(Metadata!A968),"")</f>
        <v/>
      </c>
      <c r="B973" t="str">
        <f>IF(COUNTA(Metadata!A968)=1,IF(COUNTA(Metadata!L968,Metadata!B968)=2, IF(Metadata!L968=Metadata!B968, "No", "Yes"), "One (or both) of these fields are empty"),"")</f>
        <v/>
      </c>
      <c r="C973" t="str">
        <f>IF(COUNTA(Metadata!A968)=1,IF(COUNTA(Metadata!B968:'Metadata'!P968)=15, "Yes", "One (or more) of these fields are empty"),"")</f>
        <v/>
      </c>
      <c r="D973" t="str">
        <f>IF(COUNTA(Metadata!A968)=1, IF(ISNUMBER(MATCH(LEFT(Metadata!O968,SEARCH(":",Metadata!O968)-1),'Library and Platform Vocabulary'!$A$117:$A$413,0)), "Yes", "No"),"")</f>
        <v/>
      </c>
      <c r="E973" t="str">
        <f ca="1">IF(COUNTA(Metadata!A968)=1,IF(Metadata!N968&gt;TODAY(),"No, date is in the future or is invalid", "Yes"),"")</f>
        <v/>
      </c>
    </row>
    <row r="974" spans="1:5">
      <c r="A974" t="str">
        <f>IF(COUNTA(Metadata!A969)=1,ROW(Metadata!A969),"")</f>
        <v/>
      </c>
      <c r="B974" t="str">
        <f>IF(COUNTA(Metadata!A969)=1,IF(COUNTA(Metadata!L969,Metadata!B969)=2, IF(Metadata!L969=Metadata!B969, "No", "Yes"), "One (or both) of these fields are empty"),"")</f>
        <v/>
      </c>
      <c r="C974" t="str">
        <f>IF(COUNTA(Metadata!A969)=1,IF(COUNTA(Metadata!B969:'Metadata'!P969)=15, "Yes", "One (or more) of these fields are empty"),"")</f>
        <v/>
      </c>
      <c r="D974" t="str">
        <f>IF(COUNTA(Metadata!A969)=1, IF(ISNUMBER(MATCH(LEFT(Metadata!O969,SEARCH(":",Metadata!O969)-1),'Library and Platform Vocabulary'!$A$117:$A$413,0)), "Yes", "No"),"")</f>
        <v/>
      </c>
      <c r="E974" t="str">
        <f ca="1">IF(COUNTA(Metadata!A969)=1,IF(Metadata!N969&gt;TODAY(),"No, date is in the future or is invalid", "Yes"),"")</f>
        <v/>
      </c>
    </row>
    <row r="975" spans="1:5">
      <c r="A975" t="str">
        <f>IF(COUNTA(Metadata!A970)=1,ROW(Metadata!A970),"")</f>
        <v/>
      </c>
      <c r="B975" t="str">
        <f>IF(COUNTA(Metadata!A970)=1,IF(COUNTA(Metadata!L970,Metadata!B970)=2, IF(Metadata!L970=Metadata!B970, "No", "Yes"), "One (or both) of these fields are empty"),"")</f>
        <v/>
      </c>
      <c r="C975" t="str">
        <f>IF(COUNTA(Metadata!A970)=1,IF(COUNTA(Metadata!B970:'Metadata'!P970)=15, "Yes", "One (or more) of these fields are empty"),"")</f>
        <v/>
      </c>
      <c r="D975" t="str">
        <f>IF(COUNTA(Metadata!A970)=1, IF(ISNUMBER(MATCH(LEFT(Metadata!O970,SEARCH(":",Metadata!O970)-1),'Library and Platform Vocabulary'!$A$117:$A$413,0)), "Yes", "No"),"")</f>
        <v/>
      </c>
      <c r="E975" t="str">
        <f ca="1">IF(COUNTA(Metadata!A970)=1,IF(Metadata!N970&gt;TODAY(),"No, date is in the future or is invalid", "Yes"),"")</f>
        <v/>
      </c>
    </row>
    <row r="976" spans="1:5">
      <c r="A976" t="str">
        <f>IF(COUNTA(Metadata!A971)=1,ROW(Metadata!A971),"")</f>
        <v/>
      </c>
      <c r="B976" t="str">
        <f>IF(COUNTA(Metadata!A971)=1,IF(COUNTA(Metadata!L971,Metadata!B971)=2, IF(Metadata!L971=Metadata!B971, "No", "Yes"), "One (or both) of these fields are empty"),"")</f>
        <v/>
      </c>
      <c r="C976" t="str">
        <f>IF(COUNTA(Metadata!A971)=1,IF(COUNTA(Metadata!B971:'Metadata'!P971)=15, "Yes", "One (or more) of these fields are empty"),"")</f>
        <v/>
      </c>
      <c r="D976" t="str">
        <f>IF(COUNTA(Metadata!A971)=1, IF(ISNUMBER(MATCH(LEFT(Metadata!O971,SEARCH(":",Metadata!O971)-1),'Library and Platform Vocabulary'!$A$117:$A$413,0)), "Yes", "No"),"")</f>
        <v/>
      </c>
      <c r="E976" t="str">
        <f ca="1">IF(COUNTA(Metadata!A971)=1,IF(Metadata!N971&gt;TODAY(),"No, date is in the future or is invalid", "Yes"),"")</f>
        <v/>
      </c>
    </row>
    <row r="977" spans="1:5">
      <c r="A977" t="str">
        <f>IF(COUNTA(Metadata!A972)=1,ROW(Metadata!A972),"")</f>
        <v/>
      </c>
      <c r="B977" t="str">
        <f>IF(COUNTA(Metadata!A972)=1,IF(COUNTA(Metadata!L972,Metadata!B972)=2, IF(Metadata!L972=Metadata!B972, "No", "Yes"), "One (or both) of these fields are empty"),"")</f>
        <v/>
      </c>
      <c r="C977" t="str">
        <f>IF(COUNTA(Metadata!A972)=1,IF(COUNTA(Metadata!B972:'Metadata'!P972)=15, "Yes", "One (or more) of these fields are empty"),"")</f>
        <v/>
      </c>
      <c r="D977" t="str">
        <f>IF(COUNTA(Metadata!A972)=1, IF(ISNUMBER(MATCH(LEFT(Metadata!O972,SEARCH(":",Metadata!O972)-1),'Library and Platform Vocabulary'!$A$117:$A$413,0)), "Yes", "No"),"")</f>
        <v/>
      </c>
      <c r="E977" t="str">
        <f ca="1">IF(COUNTA(Metadata!A972)=1,IF(Metadata!N972&gt;TODAY(),"No, date is in the future or is invalid", "Yes"),"")</f>
        <v/>
      </c>
    </row>
    <row r="978" spans="1:5">
      <c r="A978" t="str">
        <f>IF(COUNTA(Metadata!A973)=1,ROW(Metadata!A973),"")</f>
        <v/>
      </c>
      <c r="B978" t="str">
        <f>IF(COUNTA(Metadata!A973)=1,IF(COUNTA(Metadata!L973,Metadata!B973)=2, IF(Metadata!L973=Metadata!B973, "No", "Yes"), "One (or both) of these fields are empty"),"")</f>
        <v/>
      </c>
      <c r="C978" t="str">
        <f>IF(COUNTA(Metadata!A973)=1,IF(COUNTA(Metadata!B973:'Metadata'!P973)=15, "Yes", "One (or more) of these fields are empty"),"")</f>
        <v/>
      </c>
      <c r="D978" t="str">
        <f>IF(COUNTA(Metadata!A973)=1, IF(ISNUMBER(MATCH(LEFT(Metadata!O973,SEARCH(":",Metadata!O973)-1),'Library and Platform Vocabulary'!$A$117:$A$413,0)), "Yes", "No"),"")</f>
        <v/>
      </c>
      <c r="E978" t="str">
        <f ca="1">IF(COUNTA(Metadata!A973)=1,IF(Metadata!N973&gt;TODAY(),"No, date is in the future or is invalid", "Yes"),"")</f>
        <v/>
      </c>
    </row>
    <row r="979" spans="1:5">
      <c r="A979" t="str">
        <f>IF(COUNTA(Metadata!A974)=1,ROW(Metadata!A974),"")</f>
        <v/>
      </c>
      <c r="B979" t="str">
        <f>IF(COUNTA(Metadata!A974)=1,IF(COUNTA(Metadata!L974,Metadata!B974)=2, IF(Metadata!L974=Metadata!B974, "No", "Yes"), "One (or both) of these fields are empty"),"")</f>
        <v/>
      </c>
      <c r="C979" t="str">
        <f>IF(COUNTA(Metadata!A974)=1,IF(COUNTA(Metadata!B974:'Metadata'!P974)=15, "Yes", "One (or more) of these fields are empty"),"")</f>
        <v/>
      </c>
      <c r="D979" t="str">
        <f>IF(COUNTA(Metadata!A974)=1, IF(ISNUMBER(MATCH(LEFT(Metadata!O974,SEARCH(":",Metadata!O974)-1),'Library and Platform Vocabulary'!$A$117:$A$413,0)), "Yes", "No"),"")</f>
        <v/>
      </c>
      <c r="E979" t="str">
        <f ca="1">IF(COUNTA(Metadata!A974)=1,IF(Metadata!N974&gt;TODAY(),"No, date is in the future or is invalid", "Yes"),"")</f>
        <v/>
      </c>
    </row>
    <row r="980" spans="1:5">
      <c r="A980" t="str">
        <f>IF(COUNTA(Metadata!A975)=1,ROW(Metadata!A975),"")</f>
        <v/>
      </c>
      <c r="B980" t="str">
        <f>IF(COUNTA(Metadata!A975)=1,IF(COUNTA(Metadata!L975,Metadata!B975)=2, IF(Metadata!L975=Metadata!B975, "No", "Yes"), "One (or both) of these fields are empty"),"")</f>
        <v/>
      </c>
      <c r="C980" t="str">
        <f>IF(COUNTA(Metadata!A975)=1,IF(COUNTA(Metadata!B975:'Metadata'!P975)=15, "Yes", "One (or more) of these fields are empty"),"")</f>
        <v/>
      </c>
      <c r="D980" t="str">
        <f>IF(COUNTA(Metadata!A975)=1, IF(ISNUMBER(MATCH(LEFT(Metadata!O975,SEARCH(":",Metadata!O975)-1),'Library and Platform Vocabulary'!$A$117:$A$413,0)), "Yes", "No"),"")</f>
        <v/>
      </c>
      <c r="E980" t="str">
        <f ca="1">IF(COUNTA(Metadata!A975)=1,IF(Metadata!N975&gt;TODAY(),"No, date is in the future or is invalid", "Yes"),"")</f>
        <v/>
      </c>
    </row>
    <row r="981" spans="1:5">
      <c r="A981" t="str">
        <f>IF(COUNTA(Metadata!A976)=1,ROW(Metadata!A976),"")</f>
        <v/>
      </c>
      <c r="B981" t="str">
        <f>IF(COUNTA(Metadata!A976)=1,IF(COUNTA(Metadata!L976,Metadata!B976)=2, IF(Metadata!L976=Metadata!B976, "No", "Yes"), "One (or both) of these fields are empty"),"")</f>
        <v/>
      </c>
      <c r="C981" t="str">
        <f>IF(COUNTA(Metadata!A976)=1,IF(COUNTA(Metadata!B976:'Metadata'!P976)=15, "Yes", "One (or more) of these fields are empty"),"")</f>
        <v/>
      </c>
      <c r="D981" t="str">
        <f>IF(COUNTA(Metadata!A976)=1, IF(ISNUMBER(MATCH(LEFT(Metadata!O976,SEARCH(":",Metadata!O976)-1),'Library and Platform Vocabulary'!$A$117:$A$413,0)), "Yes", "No"),"")</f>
        <v/>
      </c>
      <c r="E981" t="str">
        <f ca="1">IF(COUNTA(Metadata!A976)=1,IF(Metadata!N976&gt;TODAY(),"No, date is in the future or is invalid", "Yes"),"")</f>
        <v/>
      </c>
    </row>
    <row r="982" spans="1:5">
      <c r="A982" t="str">
        <f>IF(COUNTA(Metadata!A977)=1,ROW(Metadata!A977),"")</f>
        <v/>
      </c>
      <c r="B982" t="str">
        <f>IF(COUNTA(Metadata!A977)=1,IF(COUNTA(Metadata!L977,Metadata!B977)=2, IF(Metadata!L977=Metadata!B977, "No", "Yes"), "One (or both) of these fields are empty"),"")</f>
        <v/>
      </c>
      <c r="C982" t="str">
        <f>IF(COUNTA(Metadata!A977)=1,IF(COUNTA(Metadata!B977:'Metadata'!P977)=15, "Yes", "One (or more) of these fields are empty"),"")</f>
        <v/>
      </c>
      <c r="D982" t="str">
        <f>IF(COUNTA(Metadata!A977)=1, IF(ISNUMBER(MATCH(LEFT(Metadata!O977,SEARCH(":",Metadata!O977)-1),'Library and Platform Vocabulary'!$A$117:$A$413,0)), "Yes", "No"),"")</f>
        <v/>
      </c>
      <c r="E982" t="str">
        <f ca="1">IF(COUNTA(Metadata!A977)=1,IF(Metadata!N977&gt;TODAY(),"No, date is in the future or is invalid", "Yes"),"")</f>
        <v/>
      </c>
    </row>
    <row r="983" spans="1:5">
      <c r="A983" t="str">
        <f>IF(COUNTA(Metadata!A978)=1,ROW(Metadata!A978),"")</f>
        <v/>
      </c>
      <c r="B983" t="str">
        <f>IF(COUNTA(Metadata!A978)=1,IF(COUNTA(Metadata!L978,Metadata!B978)=2, IF(Metadata!L978=Metadata!B978, "No", "Yes"), "One (or both) of these fields are empty"),"")</f>
        <v/>
      </c>
      <c r="C983" t="str">
        <f>IF(COUNTA(Metadata!A978)=1,IF(COUNTA(Metadata!B978:'Metadata'!P978)=15, "Yes", "One (or more) of these fields are empty"),"")</f>
        <v/>
      </c>
      <c r="D983" t="str">
        <f>IF(COUNTA(Metadata!A978)=1, IF(ISNUMBER(MATCH(LEFT(Metadata!O978,SEARCH(":",Metadata!O978)-1),'Library and Platform Vocabulary'!$A$117:$A$413,0)), "Yes", "No"),"")</f>
        <v/>
      </c>
      <c r="E983" t="str">
        <f ca="1">IF(COUNTA(Metadata!A978)=1,IF(Metadata!N978&gt;TODAY(),"No, date is in the future or is invalid", "Yes"),"")</f>
        <v/>
      </c>
    </row>
    <row r="984" spans="1:5">
      <c r="A984" t="str">
        <f>IF(COUNTA(Metadata!A979)=1,ROW(Metadata!A979),"")</f>
        <v/>
      </c>
      <c r="B984" t="str">
        <f>IF(COUNTA(Metadata!A979)=1,IF(COUNTA(Metadata!L979,Metadata!B979)=2, IF(Metadata!L979=Metadata!B979, "No", "Yes"), "One (or both) of these fields are empty"),"")</f>
        <v/>
      </c>
      <c r="C984" t="str">
        <f>IF(COUNTA(Metadata!A979)=1,IF(COUNTA(Metadata!B979:'Metadata'!P979)=15, "Yes", "One (or more) of these fields are empty"),"")</f>
        <v/>
      </c>
      <c r="D984" t="str">
        <f>IF(COUNTA(Metadata!A979)=1, IF(ISNUMBER(MATCH(LEFT(Metadata!O979,SEARCH(":",Metadata!O979)-1),'Library and Platform Vocabulary'!$A$117:$A$413,0)), "Yes", "No"),"")</f>
        <v/>
      </c>
      <c r="E984" t="str">
        <f ca="1">IF(COUNTA(Metadata!A979)=1,IF(Metadata!N979&gt;TODAY(),"No, date is in the future or is invalid", "Yes"),"")</f>
        <v/>
      </c>
    </row>
    <row r="985" spans="1:5">
      <c r="A985" t="str">
        <f>IF(COUNTA(Metadata!A980)=1,ROW(Metadata!A980),"")</f>
        <v/>
      </c>
      <c r="B985" t="str">
        <f>IF(COUNTA(Metadata!A980)=1,IF(COUNTA(Metadata!L980,Metadata!B980)=2, IF(Metadata!L980=Metadata!B980, "No", "Yes"), "One (or both) of these fields are empty"),"")</f>
        <v/>
      </c>
      <c r="C985" t="str">
        <f>IF(COUNTA(Metadata!A980)=1,IF(COUNTA(Metadata!B980:'Metadata'!P980)=15, "Yes", "One (or more) of these fields are empty"),"")</f>
        <v/>
      </c>
      <c r="D985" t="str">
        <f>IF(COUNTA(Metadata!A980)=1, IF(ISNUMBER(MATCH(LEFT(Metadata!O980,SEARCH(":",Metadata!O980)-1),'Library and Platform Vocabulary'!$A$117:$A$413,0)), "Yes", "No"),"")</f>
        <v/>
      </c>
      <c r="E985" t="str">
        <f ca="1">IF(COUNTA(Metadata!A980)=1,IF(Metadata!N980&gt;TODAY(),"No, date is in the future or is invalid", "Yes"),"")</f>
        <v/>
      </c>
    </row>
    <row r="986" spans="1:5">
      <c r="A986" t="str">
        <f>IF(COUNTA(Metadata!A981)=1,ROW(Metadata!A981),"")</f>
        <v/>
      </c>
      <c r="B986" t="str">
        <f>IF(COUNTA(Metadata!A981)=1,IF(COUNTA(Metadata!L981,Metadata!B981)=2, IF(Metadata!L981=Metadata!B981, "No", "Yes"), "One (or both) of these fields are empty"),"")</f>
        <v/>
      </c>
      <c r="C986" t="str">
        <f>IF(COUNTA(Metadata!A981)=1,IF(COUNTA(Metadata!B981:'Metadata'!P981)=15, "Yes", "One (or more) of these fields are empty"),"")</f>
        <v/>
      </c>
      <c r="D986" t="str">
        <f>IF(COUNTA(Metadata!A981)=1, IF(ISNUMBER(MATCH(LEFT(Metadata!O981,SEARCH(":",Metadata!O981)-1),'Library and Platform Vocabulary'!$A$117:$A$413,0)), "Yes", "No"),"")</f>
        <v/>
      </c>
      <c r="E986" t="str">
        <f ca="1">IF(COUNTA(Metadata!A981)=1,IF(Metadata!N981&gt;TODAY(),"No, date is in the future or is invalid", "Yes"),"")</f>
        <v/>
      </c>
    </row>
    <row r="987" spans="1:5">
      <c r="A987" t="str">
        <f>IF(COUNTA(Metadata!A982)=1,ROW(Metadata!A982),"")</f>
        <v/>
      </c>
      <c r="B987" t="str">
        <f>IF(COUNTA(Metadata!A982)=1,IF(COUNTA(Metadata!L982,Metadata!B982)=2, IF(Metadata!L982=Metadata!B982, "No", "Yes"), "One (or both) of these fields are empty"),"")</f>
        <v/>
      </c>
      <c r="C987" t="str">
        <f>IF(COUNTA(Metadata!A982)=1,IF(COUNTA(Metadata!B982:'Metadata'!P982)=15, "Yes", "One (or more) of these fields are empty"),"")</f>
        <v/>
      </c>
      <c r="D987" t="str">
        <f>IF(COUNTA(Metadata!A982)=1, IF(ISNUMBER(MATCH(LEFT(Metadata!O982,SEARCH(":",Metadata!O982)-1),'Library and Platform Vocabulary'!$A$117:$A$413,0)), "Yes", "No"),"")</f>
        <v/>
      </c>
      <c r="E987" t="str">
        <f ca="1">IF(COUNTA(Metadata!A982)=1,IF(Metadata!N982&gt;TODAY(),"No, date is in the future or is invalid", "Yes"),"")</f>
        <v/>
      </c>
    </row>
    <row r="988" spans="1:5">
      <c r="A988" t="str">
        <f>IF(COUNTA(Metadata!A983)=1,ROW(Metadata!A983),"")</f>
        <v/>
      </c>
      <c r="B988" t="str">
        <f>IF(COUNTA(Metadata!A983)=1,IF(COUNTA(Metadata!L983,Metadata!B983)=2, IF(Metadata!L983=Metadata!B983, "No", "Yes"), "One (or both) of these fields are empty"),"")</f>
        <v/>
      </c>
      <c r="C988" t="str">
        <f>IF(COUNTA(Metadata!A983)=1,IF(COUNTA(Metadata!B983:'Metadata'!P983)=15, "Yes", "One (or more) of these fields are empty"),"")</f>
        <v/>
      </c>
      <c r="D988" t="str">
        <f>IF(COUNTA(Metadata!A983)=1, IF(ISNUMBER(MATCH(LEFT(Metadata!O983,SEARCH(":",Metadata!O983)-1),'Library and Platform Vocabulary'!$A$117:$A$413,0)), "Yes", "No"),"")</f>
        <v/>
      </c>
      <c r="E988" t="str">
        <f ca="1">IF(COUNTA(Metadata!A983)=1,IF(Metadata!N983&gt;TODAY(),"No, date is in the future or is invalid", "Yes"),"")</f>
        <v/>
      </c>
    </row>
    <row r="989" spans="1:5">
      <c r="A989" t="str">
        <f>IF(COUNTA(Metadata!A984)=1,ROW(Metadata!A984),"")</f>
        <v/>
      </c>
      <c r="B989" t="str">
        <f>IF(COUNTA(Metadata!A984)=1,IF(COUNTA(Metadata!L984,Metadata!B984)=2, IF(Metadata!L984=Metadata!B984, "No", "Yes"), "One (or both) of these fields are empty"),"")</f>
        <v/>
      </c>
      <c r="C989" t="str">
        <f>IF(COUNTA(Metadata!A984)=1,IF(COUNTA(Metadata!B984:'Metadata'!P984)=15, "Yes", "One (or more) of these fields are empty"),"")</f>
        <v/>
      </c>
      <c r="D989" t="str">
        <f>IF(COUNTA(Metadata!A984)=1, IF(ISNUMBER(MATCH(LEFT(Metadata!O984,SEARCH(":",Metadata!O984)-1),'Library and Platform Vocabulary'!$A$117:$A$413,0)), "Yes", "No"),"")</f>
        <v/>
      </c>
      <c r="E989" t="str">
        <f ca="1">IF(COUNTA(Metadata!A984)=1,IF(Metadata!N984&gt;TODAY(),"No, date is in the future or is invalid", "Yes"),"")</f>
        <v/>
      </c>
    </row>
    <row r="990" spans="1:5">
      <c r="A990" t="str">
        <f>IF(COUNTA(Metadata!A985)=1,ROW(Metadata!A985),"")</f>
        <v/>
      </c>
      <c r="B990" t="str">
        <f>IF(COUNTA(Metadata!A985)=1,IF(COUNTA(Metadata!L985,Metadata!B985)=2, IF(Metadata!L985=Metadata!B985, "No", "Yes"), "One (or both) of these fields are empty"),"")</f>
        <v/>
      </c>
      <c r="C990" t="str">
        <f>IF(COUNTA(Metadata!A985)=1,IF(COUNTA(Metadata!B985:'Metadata'!P985)=15, "Yes", "One (or more) of these fields are empty"),"")</f>
        <v/>
      </c>
      <c r="D990" t="str">
        <f>IF(COUNTA(Metadata!A985)=1, IF(ISNUMBER(MATCH(LEFT(Metadata!O985,SEARCH(":",Metadata!O985)-1),'Library and Platform Vocabulary'!$A$117:$A$413,0)), "Yes", "No"),"")</f>
        <v/>
      </c>
      <c r="E990" t="str">
        <f ca="1">IF(COUNTA(Metadata!A985)=1,IF(Metadata!N985&gt;TODAY(),"No, date is in the future or is invalid", "Yes"),"")</f>
        <v/>
      </c>
    </row>
    <row r="991" spans="1:5">
      <c r="A991" t="str">
        <f>IF(COUNTA(Metadata!A986)=1,ROW(Metadata!A986),"")</f>
        <v/>
      </c>
      <c r="B991" t="str">
        <f>IF(COUNTA(Metadata!A986)=1,IF(COUNTA(Metadata!L986,Metadata!B986)=2, IF(Metadata!L986=Metadata!B986, "No", "Yes"), "One (or both) of these fields are empty"),"")</f>
        <v/>
      </c>
      <c r="C991" t="str">
        <f>IF(COUNTA(Metadata!A986)=1,IF(COUNTA(Metadata!B986:'Metadata'!P986)=15, "Yes", "One (or more) of these fields are empty"),"")</f>
        <v/>
      </c>
      <c r="D991" t="str">
        <f>IF(COUNTA(Metadata!A986)=1, IF(ISNUMBER(MATCH(LEFT(Metadata!O986,SEARCH(":",Metadata!O986)-1),'Library and Platform Vocabulary'!$A$117:$A$413,0)), "Yes", "No"),"")</f>
        <v/>
      </c>
      <c r="E991" t="str">
        <f ca="1">IF(COUNTA(Metadata!A986)=1,IF(Metadata!N986&gt;TODAY(),"No, date is in the future or is invalid", "Yes"),"")</f>
        <v/>
      </c>
    </row>
    <row r="992" spans="1:5">
      <c r="A992" t="str">
        <f>IF(COUNTA(Metadata!A987)=1,ROW(Metadata!A987),"")</f>
        <v/>
      </c>
      <c r="B992" t="str">
        <f>IF(COUNTA(Metadata!A987)=1,IF(COUNTA(Metadata!L987,Metadata!B987)=2, IF(Metadata!L987=Metadata!B987, "No", "Yes"), "One (or both) of these fields are empty"),"")</f>
        <v/>
      </c>
      <c r="C992" t="str">
        <f>IF(COUNTA(Metadata!A987)=1,IF(COUNTA(Metadata!B987:'Metadata'!P987)=15, "Yes", "One (or more) of these fields are empty"),"")</f>
        <v/>
      </c>
      <c r="D992" t="str">
        <f>IF(COUNTA(Metadata!A987)=1, IF(ISNUMBER(MATCH(LEFT(Metadata!O987,SEARCH(":",Metadata!O987)-1),'Library and Platform Vocabulary'!$A$117:$A$413,0)), "Yes", "No"),"")</f>
        <v/>
      </c>
      <c r="E992" t="str">
        <f ca="1">IF(COUNTA(Metadata!A987)=1,IF(Metadata!N987&gt;TODAY(),"No, date is in the future or is invalid", "Yes"),"")</f>
        <v/>
      </c>
    </row>
    <row r="993" spans="1:5">
      <c r="A993" t="str">
        <f>IF(COUNTA(Metadata!A988)=1,ROW(Metadata!A988),"")</f>
        <v/>
      </c>
      <c r="B993" t="str">
        <f>IF(COUNTA(Metadata!A988)=1,IF(COUNTA(Metadata!L988,Metadata!B988)=2, IF(Metadata!L988=Metadata!B988, "No", "Yes"), "One (or both) of these fields are empty"),"")</f>
        <v/>
      </c>
      <c r="C993" t="str">
        <f>IF(COUNTA(Metadata!A988)=1,IF(COUNTA(Metadata!B988:'Metadata'!P988)=15, "Yes", "One (or more) of these fields are empty"),"")</f>
        <v/>
      </c>
      <c r="D993" t="str">
        <f>IF(COUNTA(Metadata!A988)=1, IF(ISNUMBER(MATCH(LEFT(Metadata!O988,SEARCH(":",Metadata!O988)-1),'Library and Platform Vocabulary'!$A$117:$A$413,0)), "Yes", "No"),"")</f>
        <v/>
      </c>
      <c r="E993" t="str">
        <f ca="1">IF(COUNTA(Metadata!A988)=1,IF(Metadata!N988&gt;TODAY(),"No, date is in the future or is invalid", "Yes"),"")</f>
        <v/>
      </c>
    </row>
    <row r="994" spans="1:5">
      <c r="A994" t="str">
        <f>IF(COUNTA(Metadata!A989)=1,ROW(Metadata!A989),"")</f>
        <v/>
      </c>
      <c r="B994" t="str">
        <f>IF(COUNTA(Metadata!A989)=1,IF(COUNTA(Metadata!L989,Metadata!B989)=2, IF(Metadata!L989=Metadata!B989, "No", "Yes"), "One (or both) of these fields are empty"),"")</f>
        <v/>
      </c>
      <c r="C994" t="str">
        <f>IF(COUNTA(Metadata!A989)=1,IF(COUNTA(Metadata!B989:'Metadata'!P989)=15, "Yes", "One (or more) of these fields are empty"),"")</f>
        <v/>
      </c>
      <c r="D994" t="str">
        <f>IF(COUNTA(Metadata!A989)=1, IF(ISNUMBER(MATCH(LEFT(Metadata!O989,SEARCH(":",Metadata!O989)-1),'Library and Platform Vocabulary'!$A$117:$A$413,0)), "Yes", "No"),"")</f>
        <v/>
      </c>
      <c r="E994" t="str">
        <f ca="1">IF(COUNTA(Metadata!A989)=1,IF(Metadata!N989&gt;TODAY(),"No, date is in the future or is invalid", "Yes"),"")</f>
        <v/>
      </c>
    </row>
    <row r="995" spans="1:5">
      <c r="A995" t="str">
        <f>IF(COUNTA(Metadata!A990)=1,ROW(Metadata!A990),"")</f>
        <v/>
      </c>
      <c r="B995" t="str">
        <f>IF(COUNTA(Metadata!A990)=1,IF(COUNTA(Metadata!L990,Metadata!B990)=2, IF(Metadata!L990=Metadata!B990, "No", "Yes"), "One (or both) of these fields are empty"),"")</f>
        <v/>
      </c>
      <c r="C995" t="str">
        <f>IF(COUNTA(Metadata!A990)=1,IF(COUNTA(Metadata!B990:'Metadata'!P990)=15, "Yes", "One (or more) of these fields are empty"),"")</f>
        <v/>
      </c>
      <c r="D995" t="str">
        <f>IF(COUNTA(Metadata!A990)=1, IF(ISNUMBER(MATCH(LEFT(Metadata!O990,SEARCH(":",Metadata!O990)-1),'Library and Platform Vocabulary'!$A$117:$A$413,0)), "Yes", "No"),"")</f>
        <v/>
      </c>
      <c r="E995" t="str">
        <f ca="1">IF(COUNTA(Metadata!A990)=1,IF(Metadata!N990&gt;TODAY(),"No, date is in the future or is invalid", "Yes"),"")</f>
        <v/>
      </c>
    </row>
    <row r="996" spans="1:5">
      <c r="A996" t="str">
        <f>IF(COUNTA(Metadata!A991)=1,ROW(Metadata!A991),"")</f>
        <v/>
      </c>
      <c r="B996" t="str">
        <f>IF(COUNTA(Metadata!A991)=1,IF(COUNTA(Metadata!L991,Metadata!B991)=2, IF(Metadata!L991=Metadata!B991, "No", "Yes"), "One (or both) of these fields are empty"),"")</f>
        <v/>
      </c>
      <c r="C996" t="str">
        <f>IF(COUNTA(Metadata!A991)=1,IF(COUNTA(Metadata!B991:'Metadata'!P991)=15, "Yes", "One (or more) of these fields are empty"),"")</f>
        <v/>
      </c>
      <c r="D996" t="str">
        <f>IF(COUNTA(Metadata!A991)=1, IF(ISNUMBER(MATCH(LEFT(Metadata!O991,SEARCH(":",Metadata!O991)-1),'Library and Platform Vocabulary'!$A$117:$A$413,0)), "Yes", "No"),"")</f>
        <v/>
      </c>
      <c r="E996" t="str">
        <f ca="1">IF(COUNTA(Metadata!A991)=1,IF(Metadata!N991&gt;TODAY(),"No, date is in the future or is invalid", "Yes"),"")</f>
        <v/>
      </c>
    </row>
    <row r="997" spans="1:5">
      <c r="A997" t="str">
        <f>IF(COUNTA(Metadata!A992)=1,ROW(Metadata!A992),"")</f>
        <v/>
      </c>
      <c r="B997" t="str">
        <f>IF(COUNTA(Metadata!A992)=1,IF(COUNTA(Metadata!L992,Metadata!B992)=2, IF(Metadata!L992=Metadata!B992, "No", "Yes"), "One (or both) of these fields are empty"),"")</f>
        <v/>
      </c>
      <c r="C997" t="str">
        <f>IF(COUNTA(Metadata!A992)=1,IF(COUNTA(Metadata!B992:'Metadata'!P992)=15, "Yes", "One (or more) of these fields are empty"),"")</f>
        <v/>
      </c>
      <c r="D997" t="str">
        <f>IF(COUNTA(Metadata!A992)=1, IF(ISNUMBER(MATCH(LEFT(Metadata!O992,SEARCH(":",Metadata!O992)-1),'Library and Platform Vocabulary'!$A$117:$A$413,0)), "Yes", "No"),"")</f>
        <v/>
      </c>
      <c r="E997" t="str">
        <f ca="1">IF(COUNTA(Metadata!A992)=1,IF(Metadata!N992&gt;TODAY(),"No, date is in the future or is invalid", "Yes"),"")</f>
        <v/>
      </c>
    </row>
    <row r="998" spans="1:5">
      <c r="A998" t="str">
        <f>IF(COUNTA(Metadata!A993)=1,ROW(Metadata!A993),"")</f>
        <v/>
      </c>
      <c r="B998" t="str">
        <f>IF(COUNTA(Metadata!A993)=1,IF(COUNTA(Metadata!L993,Metadata!B993)=2, IF(Metadata!L993=Metadata!B993, "No", "Yes"), "One (or both) of these fields are empty"),"")</f>
        <v/>
      </c>
      <c r="C998" t="str">
        <f>IF(COUNTA(Metadata!A993)=1,IF(COUNTA(Metadata!B993:'Metadata'!P993)=15, "Yes", "One (or more) of these fields are empty"),"")</f>
        <v/>
      </c>
      <c r="D998" t="str">
        <f>IF(COUNTA(Metadata!A993)=1, IF(ISNUMBER(MATCH(LEFT(Metadata!O993,SEARCH(":",Metadata!O993)-1),'Library and Platform Vocabulary'!$A$117:$A$413,0)), "Yes", "No"),"")</f>
        <v/>
      </c>
      <c r="E998" t="str">
        <f ca="1">IF(COUNTA(Metadata!A993)=1,IF(Metadata!N993&gt;TODAY(),"No, date is in the future or is invalid", "Yes"),"")</f>
        <v/>
      </c>
    </row>
    <row r="999" spans="1:5">
      <c r="A999" t="str">
        <f>IF(COUNTA(Metadata!A994)=1,ROW(Metadata!A994),"")</f>
        <v/>
      </c>
      <c r="B999" t="str">
        <f>IF(COUNTA(Metadata!A994)=1,IF(COUNTA(Metadata!L994,Metadata!B994)=2, IF(Metadata!L994=Metadata!B994, "No", "Yes"), "One (or both) of these fields are empty"),"")</f>
        <v/>
      </c>
      <c r="C999" t="str">
        <f>IF(COUNTA(Metadata!A994)=1,IF(COUNTA(Metadata!B994:'Metadata'!P994)=15, "Yes", "One (or more) of these fields are empty"),"")</f>
        <v/>
      </c>
      <c r="D999" t="str">
        <f>IF(COUNTA(Metadata!A994)=1, IF(ISNUMBER(MATCH(LEFT(Metadata!O994,SEARCH(":",Metadata!O994)-1),'Library and Platform Vocabulary'!$A$117:$A$413,0)), "Yes", "No"),"")</f>
        <v/>
      </c>
      <c r="E999" t="str">
        <f ca="1">IF(COUNTA(Metadata!A994)=1,IF(Metadata!N994&gt;TODAY(),"No, date is in the future or is invalid", "Yes"),"")</f>
        <v/>
      </c>
    </row>
    <row r="1000" spans="1:5">
      <c r="A1000" t="str">
        <f>IF(COUNTA(Metadata!A995)=1,ROW(Metadata!A995),"")</f>
        <v/>
      </c>
      <c r="B1000" t="str">
        <f>IF(COUNTA(Metadata!A995)=1,IF(COUNTA(Metadata!L995,Metadata!B995)=2, IF(Metadata!L995=Metadata!B995, "No", "Yes"), "One (or both) of these fields are empty"),"")</f>
        <v/>
      </c>
      <c r="C1000" t="str">
        <f>IF(COUNTA(Metadata!A995)=1,IF(COUNTA(Metadata!B995:'Metadata'!P995)=15, "Yes", "One (or more) of these fields are empty"),"")</f>
        <v/>
      </c>
      <c r="D1000" t="str">
        <f>IF(COUNTA(Metadata!A995)=1, IF(ISNUMBER(MATCH(LEFT(Metadata!O995,SEARCH(":",Metadata!O995)-1),'Library and Platform Vocabulary'!$A$117:$A$413,0)), "Yes", "No"),"")</f>
        <v/>
      </c>
      <c r="E1000" t="str">
        <f ca="1">IF(COUNTA(Metadata!A995)=1,IF(Metadata!N995&gt;TODAY(),"No, date is in the future or is invalid", "Yes"),"")</f>
        <v/>
      </c>
    </row>
    <row r="1001" spans="1:5">
      <c r="A1001" t="str">
        <f>IF(COUNTA(Metadata!A996)=1,ROW(Metadata!A996),"")</f>
        <v/>
      </c>
      <c r="B1001" t="str">
        <f>IF(COUNTA(Metadata!A996)=1,IF(COUNTA(Metadata!L996,Metadata!B996)=2, IF(Metadata!L996=Metadata!B996, "No", "Yes"), "One (or both) of these fields are empty"),"")</f>
        <v/>
      </c>
      <c r="C1001" t="str">
        <f>IF(COUNTA(Metadata!A996)=1,IF(COUNTA(Metadata!B996:'Metadata'!P996)=15, "Yes", "One (or more) of these fields are empty"),"")</f>
        <v/>
      </c>
      <c r="D1001" t="str">
        <f>IF(COUNTA(Metadata!A996)=1, IF(ISNUMBER(MATCH(LEFT(Metadata!O996,SEARCH(":",Metadata!O996)-1),'Library and Platform Vocabulary'!$A$117:$A$413,0)), "Yes", "No"),"")</f>
        <v/>
      </c>
      <c r="E1001" t="str">
        <f ca="1">IF(COUNTA(Metadata!A996)=1,IF(Metadata!N996&gt;TODAY(),"No, date is in the future or is invalid", "Yes"),"")</f>
        <v/>
      </c>
    </row>
    <row r="1002" spans="1:5">
      <c r="A1002" t="str">
        <f>IF(COUNTA(Metadata!A997)=1,ROW(Metadata!A997),"")</f>
        <v/>
      </c>
      <c r="B1002" t="str">
        <f>IF(COUNTA(Metadata!A997)=1,IF(COUNTA(Metadata!L997,Metadata!B997)=2, IF(Metadata!L997=Metadata!B997, "No", "Yes"), "One (or both) of these fields are empty"),"")</f>
        <v/>
      </c>
      <c r="C1002" t="str">
        <f>IF(COUNTA(Metadata!A997)=1,IF(COUNTA(Metadata!B997:'Metadata'!P997)=15, "Yes", "One (or more) of these fields are empty"),"")</f>
        <v/>
      </c>
      <c r="D1002" t="str">
        <f>IF(COUNTA(Metadata!A997)=1, IF(ISNUMBER(MATCH(LEFT(Metadata!O997,SEARCH(":",Metadata!O997)-1),'Library and Platform Vocabulary'!$A$117:$A$413,0)), "Yes", "No"),"")</f>
        <v/>
      </c>
      <c r="E1002" t="str">
        <f ca="1">IF(COUNTA(Metadata!A997)=1,IF(Metadata!N997&gt;TODAY(),"No, date is in the future or is invalid", "Yes"),"")</f>
        <v/>
      </c>
    </row>
    <row r="1003" spans="1:5">
      <c r="A1003" t="str">
        <f>IF(COUNTA(Metadata!A998)=1,ROW(Metadata!A998),"")</f>
        <v/>
      </c>
      <c r="B1003" t="str">
        <f>IF(COUNTA(Metadata!A998)=1,IF(COUNTA(Metadata!L998,Metadata!B998)=2, IF(Metadata!L998=Metadata!B998, "No", "Yes"), "One (or both) of these fields are empty"),"")</f>
        <v/>
      </c>
      <c r="C1003" t="str">
        <f>IF(COUNTA(Metadata!A998)=1,IF(COUNTA(Metadata!B998:'Metadata'!P998)=15, "Yes", "One (or more) of these fields are empty"),"")</f>
        <v/>
      </c>
      <c r="D1003" t="str">
        <f>IF(COUNTA(Metadata!A998)=1, IF(ISNUMBER(MATCH(LEFT(Metadata!O998,SEARCH(":",Metadata!O998)-1),'Library and Platform Vocabulary'!$A$117:$A$413,0)), "Yes", "No"),"")</f>
        <v/>
      </c>
      <c r="E1003" t="str">
        <f ca="1">IF(COUNTA(Metadata!A998)=1,IF(Metadata!N998&gt;TODAY(),"No, date is in the future or is invalid", "Yes"),"")</f>
        <v/>
      </c>
    </row>
    <row r="1004" spans="1:5">
      <c r="A1004" t="str">
        <f>IF(COUNTA(Metadata!A999)=1,ROW(Metadata!A999),"")</f>
        <v/>
      </c>
      <c r="B1004" t="str">
        <f>IF(COUNTA(Metadata!A999)=1,IF(COUNTA(Metadata!L999,Metadata!B999)=2, IF(Metadata!L999=Metadata!B999, "No", "Yes"), "One (or both) of these fields are empty"),"")</f>
        <v/>
      </c>
      <c r="C1004" t="str">
        <f>IF(COUNTA(Metadata!A999)=1,IF(COUNTA(Metadata!B999:'Metadata'!P999)=15, "Yes", "One (or more) of these fields are empty"),"")</f>
        <v/>
      </c>
      <c r="D1004" t="str">
        <f>IF(COUNTA(Metadata!A999)=1, IF(ISNUMBER(MATCH(LEFT(Metadata!O999,SEARCH(":",Metadata!O999)-1),'Library and Platform Vocabulary'!$A$117:$A$413,0)), "Yes", "No"),"")</f>
        <v/>
      </c>
      <c r="E1004" t="str">
        <f ca="1">IF(COUNTA(Metadata!A999)=1,IF(Metadata!N999&gt;TODAY(),"No, date is in the future or is invalid", "Yes"),"")</f>
        <v/>
      </c>
    </row>
    <row r="1005" spans="1:5">
      <c r="A1005" t="str">
        <f>IF(COUNTA(Metadata!A1000)=1,ROW(Metadata!A1000),"")</f>
        <v/>
      </c>
      <c r="B1005" t="str">
        <f>IF(COUNTA(Metadata!A1000)=1,IF(COUNTA(Metadata!L1000,Metadata!B1000)=2, IF(Metadata!L1000=Metadata!B1000, "No", "Yes"), "One (or both) of these fields are empty"),"")</f>
        <v/>
      </c>
      <c r="C1005" t="str">
        <f>IF(COUNTA(Metadata!A1000)=1,IF(COUNTA(Metadata!B1000:'Metadata'!P1000)=15, "Yes", "One (or more) of these fields are empty"),"")</f>
        <v/>
      </c>
      <c r="D1005" t="str">
        <f>IF(COUNTA(Metadata!A1000)=1, IF(ISNUMBER(MATCH(LEFT(Metadata!O1000,SEARCH(":",Metadata!O1000)-1),'Library and Platform Vocabulary'!$A$117:$A$413,0)), "Yes", "No"),"")</f>
        <v/>
      </c>
      <c r="E1005" t="str">
        <f ca="1">IF(COUNTA(Metadata!A1000)=1,IF(Metadata!N1000&gt;TODAY(),"No, date is in the future or is invalid", "Yes"),"")</f>
        <v/>
      </c>
    </row>
    <row r="1006" spans="1:5">
      <c r="A1006" t="str">
        <f>IF(COUNTA(Metadata!A1001)=1,ROW(Metadata!A1001),"")</f>
        <v/>
      </c>
      <c r="B1006" t="str">
        <f>IF(COUNTA(Metadata!A1001)=1,IF(COUNTA(Metadata!L1001,Metadata!B1001)=2, IF(Metadata!L1001=Metadata!B1001, "No", "Yes"), "One (or both) of these fields are empty"),"")</f>
        <v/>
      </c>
      <c r="C1006" t="str">
        <f>IF(COUNTA(Metadata!A1001)=1,IF(COUNTA(Metadata!B1001:'Metadata'!P1001)=15, "Yes", "One (or more) of these fields are empty"),"")</f>
        <v/>
      </c>
      <c r="D1006" t="str">
        <f>IF(COUNTA(Metadata!A1001)=1, IF(ISNUMBER(MATCH(LEFT(Metadata!O1001,SEARCH(":",Metadata!O1001)-1),'Library and Platform Vocabulary'!$A$117:$A$413,0)), "Yes", "No"),"")</f>
        <v/>
      </c>
      <c r="E1006" t="str">
        <f ca="1">IF(COUNTA(Metadata!A1001)=1,IF(Metadata!N1001&gt;TODAY(),"No, date is in the future or is invalid", "Yes"),"")</f>
        <v/>
      </c>
    </row>
    <row r="1007" spans="1:5">
      <c r="A1007" t="str">
        <f>IF(COUNTA(Metadata!A1002)=1,ROW(Metadata!A1002),"")</f>
        <v/>
      </c>
      <c r="B1007" t="str">
        <f>IF(COUNTA(Metadata!A1002)=1,IF(COUNTA(Metadata!L1002,Metadata!B1002)=2, IF(Metadata!L1002=Metadata!B1002, "No", "Yes"), "One (or both) of these fields are empty"),"")</f>
        <v/>
      </c>
      <c r="C1007" t="str">
        <f>IF(COUNTA(Metadata!A1002)=1,IF(COUNTA(Metadata!B1002:'Metadata'!P1002)=15, "Yes", "One (or more) of these fields are empty"),"")</f>
        <v/>
      </c>
      <c r="D1007" t="str">
        <f>IF(COUNTA(Metadata!A1002)=1, IF(ISNUMBER(MATCH(LEFT(Metadata!O1002,SEARCH(":",Metadata!O1002)-1),'Library and Platform Vocabulary'!$A$117:$A$413,0)), "Yes", "No"),"")</f>
        <v/>
      </c>
      <c r="E1007" t="str">
        <f ca="1">IF(COUNTA(Metadata!A1002)=1,IF(Metadata!N1002&gt;TODAY(),"No, date is in the future or is invalid", "Yes"),"")</f>
        <v/>
      </c>
    </row>
    <row r="1008" spans="1:5">
      <c r="A1008" t="str">
        <f>IF(COUNTA(Metadata!A1003)=1,ROW(Metadata!A1003),"")</f>
        <v/>
      </c>
      <c r="B1008" t="str">
        <f>IF(COUNTA(Metadata!A1003)=1,IF(COUNTA(Metadata!L1003,Metadata!B1003)=2, IF(Metadata!L1003=Metadata!B1003, "No", "Yes"), "One (or both) of these fields are empty"),"")</f>
        <v/>
      </c>
      <c r="C1008" t="str">
        <f>IF(COUNTA(Metadata!A1003)=1,IF(COUNTA(Metadata!B1003:'Metadata'!P1003)=15, "Yes", "One (or more) of these fields are empty"),"")</f>
        <v/>
      </c>
      <c r="D1008" t="str">
        <f>IF(COUNTA(Metadata!A1003)=1, IF(ISNUMBER(MATCH(LEFT(Metadata!O1003,SEARCH(":",Metadata!O1003)-1),'Library and Platform Vocabulary'!$A$117:$A$413,0)), "Yes", "No"),"")</f>
        <v/>
      </c>
      <c r="E1008" t="str">
        <f ca="1">IF(COUNTA(Metadata!A1003)=1,IF(Metadata!N1003&gt;TODAY(),"No, date is in the future or is invalid", "Yes"),"")</f>
        <v/>
      </c>
    </row>
    <row r="1009" spans="1:5">
      <c r="A1009" t="str">
        <f>IF(COUNTA(Metadata!A1004)=1,ROW(Metadata!A1004),"")</f>
        <v/>
      </c>
      <c r="B1009" t="str">
        <f>IF(COUNTA(Metadata!A1004)=1,IF(COUNTA(Metadata!L1004,Metadata!B1004)=2, IF(Metadata!L1004=Metadata!B1004, "No", "Yes"), "One (or both) of these fields are empty"),"")</f>
        <v/>
      </c>
      <c r="C1009" t="str">
        <f>IF(COUNTA(Metadata!A1004)=1,IF(COUNTA(Metadata!B1004:'Metadata'!P1004)=15, "Yes", "One (or more) of these fields are empty"),"")</f>
        <v/>
      </c>
      <c r="D1009" t="str">
        <f>IF(COUNTA(Metadata!A1004)=1, IF(ISNUMBER(MATCH(LEFT(Metadata!O1004,SEARCH(":",Metadata!O1004)-1),'Library and Platform Vocabulary'!$A$117:$A$413,0)), "Yes", "No"),"")</f>
        <v/>
      </c>
      <c r="E1009" t="str">
        <f ca="1">IF(COUNTA(Metadata!A1004)=1,IF(Metadata!N1004&gt;TODAY(),"No, date is in the future or is invalid", "Yes"),"")</f>
        <v/>
      </c>
    </row>
    <row r="1010" spans="1:5">
      <c r="A1010" t="str">
        <f>IF(COUNTA(Metadata!A1005)=1,ROW(Metadata!A1005),"")</f>
        <v/>
      </c>
      <c r="B1010" t="str">
        <f>IF(COUNTA(Metadata!A1005)=1,IF(COUNTA(Metadata!L1005,Metadata!B1005)=2, IF(Metadata!L1005=Metadata!B1005, "No", "Yes"), "One (or both) of these fields are empty"),"")</f>
        <v/>
      </c>
      <c r="C1010" t="str">
        <f>IF(COUNTA(Metadata!A1005)=1,IF(COUNTA(Metadata!B1005:'Metadata'!P1005)=15, "Yes", "One (or more) of these fields are empty"),"")</f>
        <v/>
      </c>
      <c r="D1010" t="str">
        <f>IF(COUNTA(Metadata!A1005)=1, IF(ISNUMBER(MATCH(LEFT(Metadata!O1005,SEARCH(":",Metadata!O1005)-1),'Library and Platform Vocabulary'!$A$117:$A$413,0)), "Yes", "No"),"")</f>
        <v/>
      </c>
      <c r="E1010" t="str">
        <f ca="1">IF(COUNTA(Metadata!A1005)=1,IF(Metadata!N1005&gt;TODAY(),"No, date is in the future or is invalid", "Yes"),"")</f>
        <v/>
      </c>
    </row>
    <row r="1011" spans="1:5">
      <c r="A1011" t="str">
        <f>IF(COUNTA(Metadata!A1006)=1,ROW(Metadata!A1006),"")</f>
        <v/>
      </c>
      <c r="B1011" t="str">
        <f>IF(COUNTA(Metadata!A1006)=1,IF(COUNTA(Metadata!L1006,Metadata!B1006)=2, IF(Metadata!L1006=Metadata!B1006, "No", "Yes"), "One (or both) of these fields are empty"),"")</f>
        <v/>
      </c>
      <c r="C1011" t="str">
        <f>IF(COUNTA(Metadata!A1006)=1,IF(COUNTA(Metadata!B1006:'Metadata'!P1006)=15, "Yes", "One (or more) of these fields are empty"),"")</f>
        <v/>
      </c>
      <c r="D1011" t="str">
        <f>IF(COUNTA(Metadata!A1006)=1, IF(ISNUMBER(MATCH(LEFT(Metadata!O1006,SEARCH(":",Metadata!O1006)-1),'Library and Platform Vocabulary'!$A$117:$A$413,0)), "Yes", "No"),"")</f>
        <v/>
      </c>
      <c r="E1011" t="str">
        <f ca="1">IF(COUNTA(Metadata!A1006)=1,IF(Metadata!N1006&gt;TODAY(),"No, date is in the future or is invalid", "Yes"),"")</f>
        <v/>
      </c>
    </row>
    <row r="1012" spans="1:5">
      <c r="A1012" t="str">
        <f>IF(COUNTA(Metadata!A1007)=1,ROW(Metadata!A1007),"")</f>
        <v/>
      </c>
      <c r="B1012" t="str">
        <f>IF(COUNTA(Metadata!A1007)=1,IF(COUNTA(Metadata!L1007,Metadata!B1007)=2, IF(Metadata!L1007=Metadata!B1007, "No", "Yes"), "One (or both) of these fields are empty"),"")</f>
        <v/>
      </c>
      <c r="C1012" t="str">
        <f>IF(COUNTA(Metadata!A1007)=1,IF(COUNTA(Metadata!B1007:'Metadata'!P1007)=15, "Yes", "One (or more) of these fields are empty"),"")</f>
        <v/>
      </c>
      <c r="D1012" t="str">
        <f>IF(COUNTA(Metadata!A1007)=1, IF(ISNUMBER(MATCH(LEFT(Metadata!O1007,SEARCH(":",Metadata!O1007)-1),'Library and Platform Vocabulary'!$A$117:$A$413,0)), "Yes", "No"),"")</f>
        <v/>
      </c>
      <c r="E1012" t="str">
        <f ca="1">IF(COUNTA(Metadata!A1007)=1,IF(Metadata!N1007&gt;TODAY(),"No, date is in the future or is invalid", "Yes"),"")</f>
        <v/>
      </c>
    </row>
    <row r="1013" spans="1:5">
      <c r="A1013" t="str">
        <f>IF(COUNTA(Metadata!A1008)=1,ROW(Metadata!A1008),"")</f>
        <v/>
      </c>
      <c r="B1013" t="str">
        <f>IF(COUNTA(Metadata!A1008)=1,IF(COUNTA(Metadata!L1008,Metadata!B1008)=2, IF(Metadata!L1008=Metadata!B1008, "No", "Yes"), "One (or both) of these fields are empty"),"")</f>
        <v/>
      </c>
      <c r="C1013" t="str">
        <f>IF(COUNTA(Metadata!A1008)=1,IF(COUNTA(Metadata!B1008:'Metadata'!P1008)=15, "Yes", "One (or more) of these fields are empty"),"")</f>
        <v/>
      </c>
      <c r="D1013" t="str">
        <f>IF(COUNTA(Metadata!A1008)=1, IF(ISNUMBER(MATCH(LEFT(Metadata!O1008,SEARCH(":",Metadata!O1008)-1),'Library and Platform Vocabulary'!$A$117:$A$413,0)), "Yes", "No"),"")</f>
        <v/>
      </c>
      <c r="E1013" t="str">
        <f ca="1">IF(COUNTA(Metadata!A1008)=1,IF(Metadata!N1008&gt;TODAY(),"No, date is in the future or is invalid", "Yes"),"")</f>
        <v/>
      </c>
    </row>
    <row r="1014" spans="1:5">
      <c r="A1014" t="str">
        <f>IF(COUNTA(Metadata!A1009)=1,ROW(Metadata!A1009),"")</f>
        <v/>
      </c>
      <c r="B1014" t="str">
        <f>IF(COUNTA(Metadata!A1009)=1,IF(COUNTA(Metadata!L1009,Metadata!B1009)=2, IF(Metadata!L1009=Metadata!B1009, "No", "Yes"), "One (or both) of these fields are empty"),"")</f>
        <v/>
      </c>
      <c r="C1014" t="str">
        <f>IF(COUNTA(Metadata!A1009)=1,IF(COUNTA(Metadata!B1009:'Metadata'!P1009)=15, "Yes", "One (or more) of these fields are empty"),"")</f>
        <v/>
      </c>
      <c r="D1014" t="str">
        <f>IF(COUNTA(Metadata!A1009)=1, IF(ISNUMBER(MATCH(LEFT(Metadata!O1009,SEARCH(":",Metadata!O1009)-1),'Library and Platform Vocabulary'!$A$117:$A$413,0)), "Yes", "No"),"")</f>
        <v/>
      </c>
      <c r="E1014" t="str">
        <f ca="1">IF(COUNTA(Metadata!A1009)=1,IF(Metadata!N1009&gt;TODAY(),"No, date is in the future or is invalid", "Yes"),"")</f>
        <v/>
      </c>
    </row>
    <row r="1015" spans="1:5">
      <c r="A1015" t="str">
        <f>IF(COUNTA(Metadata!A1010)=1,ROW(Metadata!A1010),"")</f>
        <v/>
      </c>
      <c r="B1015" t="str">
        <f>IF(COUNTA(Metadata!A1010)=1,IF(COUNTA(Metadata!L1010,Metadata!B1010)=2, IF(Metadata!L1010=Metadata!B1010, "No", "Yes"), "One (or both) of these fields are empty"),"")</f>
        <v/>
      </c>
      <c r="C1015" t="str">
        <f>IF(COUNTA(Metadata!A1010)=1,IF(COUNTA(Metadata!B1010:'Metadata'!P1010)=15, "Yes", "One (or more) of these fields are empty"),"")</f>
        <v/>
      </c>
      <c r="D1015" t="str">
        <f>IF(COUNTA(Metadata!A1010)=1, IF(ISNUMBER(MATCH(LEFT(Metadata!O1010,SEARCH(":",Metadata!O1010)-1),'Library and Platform Vocabulary'!$A$117:$A$413,0)), "Yes", "No"),"")</f>
        <v/>
      </c>
      <c r="E1015" t="str">
        <f ca="1">IF(COUNTA(Metadata!A1010)=1,IF(Metadata!N1010&gt;TODAY(),"No, date is in the future or is invalid", "Yes"),"")</f>
        <v/>
      </c>
    </row>
    <row r="1016" spans="1:5">
      <c r="A1016" t="str">
        <f>IF(COUNTA(Metadata!A1011)=1,ROW(Metadata!A1011),"")</f>
        <v/>
      </c>
      <c r="B1016" t="str">
        <f>IF(COUNTA(Metadata!A1011)=1,IF(COUNTA(Metadata!L1011,Metadata!B1011)=2, IF(Metadata!L1011=Metadata!B1011, "No", "Yes"), "One (or both) of these fields are empty"),"")</f>
        <v/>
      </c>
      <c r="C1016" t="str">
        <f>IF(COUNTA(Metadata!A1011)=1,IF(COUNTA(Metadata!B1011:'Metadata'!P1011)=15, "Yes", "One (or more) of these fields are empty"),"")</f>
        <v/>
      </c>
      <c r="D1016" t="str">
        <f>IF(COUNTA(Metadata!A1011)=1, IF(ISNUMBER(MATCH(LEFT(Metadata!O1011,SEARCH(":",Metadata!O1011)-1),'Library and Platform Vocabulary'!$A$117:$A$413,0)), "Yes", "No"),"")</f>
        <v/>
      </c>
      <c r="E1016" t="str">
        <f ca="1">IF(COUNTA(Metadata!A1011)=1,IF(Metadata!N1011&gt;TODAY(),"No, date is in the future or is invalid", "Yes"),"")</f>
        <v/>
      </c>
    </row>
    <row r="1017" spans="1:5">
      <c r="A1017" t="str">
        <f>IF(COUNTA(Metadata!A1012)=1,ROW(Metadata!A1012),"")</f>
        <v/>
      </c>
      <c r="B1017" t="str">
        <f>IF(COUNTA(Metadata!A1012)=1,IF(COUNTA(Metadata!L1012,Metadata!B1012)=2, IF(Metadata!L1012=Metadata!B1012, "No", "Yes"), "One (or both) of these fields are empty"),"")</f>
        <v/>
      </c>
      <c r="C1017" t="str">
        <f>IF(COUNTA(Metadata!A1012)=1,IF(COUNTA(Metadata!B1012:'Metadata'!P1012)=15, "Yes", "One (or more) of these fields are empty"),"")</f>
        <v/>
      </c>
      <c r="D1017" t="str">
        <f>IF(COUNTA(Metadata!A1012)=1, IF(ISNUMBER(MATCH(LEFT(Metadata!O1012,SEARCH(":",Metadata!O1012)-1),'Library and Platform Vocabulary'!$A$117:$A$413,0)), "Yes", "No"),"")</f>
        <v/>
      </c>
      <c r="E1017" t="str">
        <f ca="1">IF(COUNTA(Metadata!A1012)=1,IF(Metadata!N1012&gt;TODAY(),"No, date is in the future or is invalid", "Yes"),"")</f>
        <v/>
      </c>
    </row>
    <row r="1018" spans="1:5">
      <c r="A1018" t="str">
        <f>IF(COUNTA(Metadata!A1013)=1,ROW(Metadata!A1013),"")</f>
        <v/>
      </c>
      <c r="B1018" t="str">
        <f>IF(COUNTA(Metadata!A1013)=1,IF(COUNTA(Metadata!L1013,Metadata!B1013)=2, IF(Metadata!L1013=Metadata!B1013, "No", "Yes"), "One (or both) of these fields are empty"),"")</f>
        <v/>
      </c>
      <c r="C1018" t="str">
        <f>IF(COUNTA(Metadata!A1013)=1,IF(COUNTA(Metadata!B1013:'Metadata'!P1013)=15, "Yes", "One (or more) of these fields are empty"),"")</f>
        <v/>
      </c>
      <c r="D1018" t="str">
        <f>IF(COUNTA(Metadata!A1013)=1, IF(ISNUMBER(MATCH(LEFT(Metadata!O1013,SEARCH(":",Metadata!O1013)-1),'Library and Platform Vocabulary'!$A$117:$A$413,0)), "Yes", "No"),"")</f>
        <v/>
      </c>
      <c r="E1018" t="str">
        <f ca="1">IF(COUNTA(Metadata!A1013)=1,IF(Metadata!N1013&gt;TODAY(),"No, date is in the future or is invalid", "Yes"),"")</f>
        <v/>
      </c>
    </row>
    <row r="1019" spans="1:5">
      <c r="A1019" t="str">
        <f>IF(COUNTA(Metadata!A1014)=1,ROW(Metadata!A1014),"")</f>
        <v/>
      </c>
      <c r="B1019" t="str">
        <f>IF(COUNTA(Metadata!A1014)=1,IF(COUNTA(Metadata!L1014,Metadata!B1014)=2, IF(Metadata!L1014=Metadata!B1014, "No", "Yes"), "One (or both) of these fields are empty"),"")</f>
        <v/>
      </c>
      <c r="C1019" t="str">
        <f>IF(COUNTA(Metadata!A1014)=1,IF(COUNTA(Metadata!B1014:'Metadata'!P1014)=15, "Yes", "One (or more) of these fields are empty"),"")</f>
        <v/>
      </c>
      <c r="D1019" t="str">
        <f>IF(COUNTA(Metadata!A1014)=1, IF(ISNUMBER(MATCH(LEFT(Metadata!O1014,SEARCH(":",Metadata!O1014)-1),'Library and Platform Vocabulary'!$A$117:$A$413,0)), "Yes", "No"),"")</f>
        <v/>
      </c>
      <c r="E1019" t="str">
        <f ca="1">IF(COUNTA(Metadata!A1014)=1,IF(Metadata!N1014&gt;TODAY(),"No, date is in the future or is invalid", "Yes"),"")</f>
        <v/>
      </c>
    </row>
    <row r="1020" spans="1:5">
      <c r="A1020" t="str">
        <f>IF(COUNTA(Metadata!A1015)=1,ROW(Metadata!A1015),"")</f>
        <v/>
      </c>
      <c r="B1020" t="str">
        <f>IF(COUNTA(Metadata!A1015)=1,IF(COUNTA(Metadata!L1015,Metadata!B1015)=2, IF(Metadata!L1015=Metadata!B1015, "No", "Yes"), "One (or both) of these fields are empty"),"")</f>
        <v/>
      </c>
      <c r="C1020" t="str">
        <f>IF(COUNTA(Metadata!A1015)=1,IF(COUNTA(Metadata!B1015:'Metadata'!P1015)=15, "Yes", "One (or more) of these fields are empty"),"")</f>
        <v/>
      </c>
      <c r="D1020" t="str">
        <f>IF(COUNTA(Metadata!A1015)=1, IF(ISNUMBER(MATCH(LEFT(Metadata!O1015,SEARCH(":",Metadata!O1015)-1),'Library and Platform Vocabulary'!$A$117:$A$413,0)), "Yes", "No"),"")</f>
        <v/>
      </c>
      <c r="E1020" t="str">
        <f ca="1">IF(COUNTA(Metadata!A1015)=1,IF(Metadata!N1015&gt;TODAY(),"No, date is in the future or is invalid", "Yes"),"")</f>
        <v/>
      </c>
    </row>
    <row r="1021" spans="1:5">
      <c r="A1021" t="str">
        <f>IF(COUNTA(Metadata!A1016)=1,ROW(Metadata!A1016),"")</f>
        <v/>
      </c>
      <c r="B1021" t="str">
        <f>IF(COUNTA(Metadata!A1016)=1,IF(COUNTA(Metadata!L1016,Metadata!B1016)=2, IF(Metadata!L1016=Metadata!B1016, "No", "Yes"), "One (or both) of these fields are empty"),"")</f>
        <v/>
      </c>
      <c r="C1021" t="str">
        <f>IF(COUNTA(Metadata!A1016)=1,IF(COUNTA(Metadata!B1016:'Metadata'!P1016)=15, "Yes", "One (or more) of these fields are empty"),"")</f>
        <v/>
      </c>
      <c r="D1021" t="str">
        <f>IF(COUNTA(Metadata!A1016)=1, IF(ISNUMBER(MATCH(LEFT(Metadata!O1016,SEARCH(":",Metadata!O1016)-1),'Library and Platform Vocabulary'!$A$117:$A$413,0)), "Yes", "No"),"")</f>
        <v/>
      </c>
      <c r="E1021" t="str">
        <f ca="1">IF(COUNTA(Metadata!A1016)=1,IF(Metadata!N1016&gt;TODAY(),"No, date is in the future or is invalid", "Yes"),"")</f>
        <v/>
      </c>
    </row>
    <row r="1022" spans="1:5">
      <c r="A1022" t="str">
        <f>IF(COUNTA(Metadata!A1017)=1,ROW(Metadata!A1017),"")</f>
        <v/>
      </c>
      <c r="B1022" t="str">
        <f>IF(COUNTA(Metadata!A1017)=1,IF(COUNTA(Metadata!L1017,Metadata!B1017)=2, IF(Metadata!L1017=Metadata!B1017, "No", "Yes"), "One (or both) of these fields are empty"),"")</f>
        <v/>
      </c>
      <c r="C1022" t="str">
        <f>IF(COUNTA(Metadata!A1017)=1,IF(COUNTA(Metadata!B1017:'Metadata'!P1017)=15, "Yes", "One (or more) of these fields are empty"),"")</f>
        <v/>
      </c>
      <c r="D1022" t="str">
        <f>IF(COUNTA(Metadata!A1017)=1, IF(ISNUMBER(MATCH(LEFT(Metadata!O1017,SEARCH(":",Metadata!O1017)-1),'Library and Platform Vocabulary'!$A$117:$A$413,0)), "Yes", "No"),"")</f>
        <v/>
      </c>
      <c r="E1022" t="str">
        <f ca="1">IF(COUNTA(Metadata!A1017)=1,IF(Metadata!N1017&gt;TODAY(),"No, date is in the future or is invalid", "Yes"),"")</f>
        <v/>
      </c>
    </row>
    <row r="1023" spans="1:5">
      <c r="A1023" t="str">
        <f>IF(COUNTA(Metadata!A1018)=1,ROW(Metadata!A1018),"")</f>
        <v/>
      </c>
      <c r="B1023" t="str">
        <f>IF(COUNTA(Metadata!A1018)=1,IF(COUNTA(Metadata!L1018,Metadata!B1018)=2, IF(Metadata!L1018=Metadata!B1018, "No", "Yes"), "One (or both) of these fields are empty"),"")</f>
        <v/>
      </c>
      <c r="C1023" t="str">
        <f>IF(COUNTA(Metadata!A1018)=1,IF(COUNTA(Metadata!B1018:'Metadata'!P1018)=15, "Yes", "One (or more) of these fields are empty"),"")</f>
        <v/>
      </c>
      <c r="D1023" t="str">
        <f>IF(COUNTA(Metadata!A1018)=1, IF(ISNUMBER(MATCH(LEFT(Metadata!O1018,SEARCH(":",Metadata!O1018)-1),'Library and Platform Vocabulary'!$A$117:$A$413,0)), "Yes", "No"),"")</f>
        <v/>
      </c>
      <c r="E1023" t="str">
        <f ca="1">IF(COUNTA(Metadata!A1018)=1,IF(Metadata!N1018&gt;TODAY(),"No, date is in the future or is invalid", "Yes"),"")</f>
        <v/>
      </c>
    </row>
    <row r="1024" spans="1:5">
      <c r="A1024" t="str">
        <f>IF(COUNTA(Metadata!A1019)=1,ROW(Metadata!A1019),"")</f>
        <v/>
      </c>
      <c r="B1024" t="str">
        <f>IF(COUNTA(Metadata!A1019)=1,IF(COUNTA(Metadata!L1019,Metadata!B1019)=2, IF(Metadata!L1019=Metadata!B1019, "No", "Yes"), "One (or both) of these fields are empty"),"")</f>
        <v/>
      </c>
      <c r="C1024" t="str">
        <f>IF(COUNTA(Metadata!A1019)=1,IF(COUNTA(Metadata!B1019:'Metadata'!P1019)=15, "Yes", "One (or more) of these fields are empty"),"")</f>
        <v/>
      </c>
      <c r="D1024" t="str">
        <f>IF(COUNTA(Metadata!A1019)=1, IF(ISNUMBER(MATCH(LEFT(Metadata!O1019,SEARCH(":",Metadata!O1019)-1),'Library and Platform Vocabulary'!$A$117:$A$413,0)), "Yes", "No"),"")</f>
        <v/>
      </c>
      <c r="E1024" t="str">
        <f ca="1">IF(COUNTA(Metadata!A1019)=1,IF(Metadata!N1019&gt;TODAY(),"No, date is in the future or is invalid", "Yes"),"")</f>
        <v/>
      </c>
    </row>
    <row r="1025" spans="1:5">
      <c r="A1025" t="str">
        <f>IF(COUNTA(Metadata!A1020)=1,ROW(Metadata!A1020),"")</f>
        <v/>
      </c>
      <c r="B1025" t="str">
        <f>IF(COUNTA(Metadata!A1020)=1,IF(COUNTA(Metadata!L1020,Metadata!B1020)=2, IF(Metadata!L1020=Metadata!B1020, "No", "Yes"), "One (or both) of these fields are empty"),"")</f>
        <v/>
      </c>
      <c r="C1025" t="str">
        <f>IF(COUNTA(Metadata!A1020)=1,IF(COUNTA(Metadata!B1020:'Metadata'!P1020)=15, "Yes", "One (or more) of these fields are empty"),"")</f>
        <v/>
      </c>
      <c r="D1025" t="str">
        <f>IF(COUNTA(Metadata!A1020)=1, IF(ISNUMBER(MATCH(LEFT(Metadata!O1020,SEARCH(":",Metadata!O1020)-1),'Library and Platform Vocabulary'!$A$117:$A$413,0)), "Yes", "No"),"")</f>
        <v/>
      </c>
      <c r="E1025" t="str">
        <f ca="1">IF(COUNTA(Metadata!A1020)=1,IF(Metadata!N1020&gt;TODAY(),"No, date is in the future or is invalid", "Yes"),"")</f>
        <v/>
      </c>
    </row>
    <row r="1026" spans="1:5">
      <c r="A1026" t="str">
        <f>IF(COUNTA(Metadata!A1021)=1,ROW(Metadata!A1021),"")</f>
        <v/>
      </c>
      <c r="B1026" t="str">
        <f>IF(COUNTA(Metadata!A1021)=1,IF(COUNTA(Metadata!L1021,Metadata!B1021)=2, IF(Metadata!L1021=Metadata!B1021, "No", "Yes"), "One (or both) of these fields are empty"),"")</f>
        <v/>
      </c>
      <c r="C1026" t="str">
        <f>IF(COUNTA(Metadata!A1021)=1,IF(COUNTA(Metadata!B1021:'Metadata'!P1021)=15, "Yes", "One (or more) of these fields are empty"),"")</f>
        <v/>
      </c>
      <c r="D1026" t="str">
        <f>IF(COUNTA(Metadata!A1021)=1, IF(ISNUMBER(MATCH(LEFT(Metadata!O1021,SEARCH(":",Metadata!O1021)-1),'Library and Platform Vocabulary'!$A$117:$A$413,0)), "Yes", "No"),"")</f>
        <v/>
      </c>
      <c r="E1026" t="str">
        <f ca="1">IF(COUNTA(Metadata!A1021)=1,IF(Metadata!N1021&gt;TODAY(),"No, date is in the future or is invalid", "Yes"),"")</f>
        <v/>
      </c>
    </row>
    <row r="1027" spans="1:5">
      <c r="A1027" t="str">
        <f>IF(COUNTA(Metadata!A1022)=1,ROW(Metadata!A1022),"")</f>
        <v/>
      </c>
      <c r="B1027" t="str">
        <f>IF(COUNTA(Metadata!A1022)=1,IF(COUNTA(Metadata!L1022,Metadata!B1022)=2, IF(Metadata!L1022=Metadata!B1022, "No", "Yes"), "One (or both) of these fields are empty"),"")</f>
        <v/>
      </c>
      <c r="C1027" t="str">
        <f>IF(COUNTA(Metadata!A1022)=1,IF(COUNTA(Metadata!B1022:'Metadata'!P1022)=15, "Yes", "One (or more) of these fields are empty"),"")</f>
        <v/>
      </c>
      <c r="D1027" t="str">
        <f>IF(COUNTA(Metadata!A1022)=1, IF(ISNUMBER(MATCH(LEFT(Metadata!O1022,SEARCH(":",Metadata!O1022)-1),'Library and Platform Vocabulary'!$A$117:$A$413,0)), "Yes", "No"),"")</f>
        <v/>
      </c>
      <c r="E1027" t="str">
        <f ca="1">IF(COUNTA(Metadata!A1022)=1,IF(Metadata!N1022&gt;TODAY(),"No, date is in the future or is invalid", "Yes"),"")</f>
        <v/>
      </c>
    </row>
    <row r="1028" spans="1:5">
      <c r="A1028" t="str">
        <f>IF(COUNTA(Metadata!A1023)=1,ROW(Metadata!A1023),"")</f>
        <v/>
      </c>
      <c r="B1028" t="str">
        <f>IF(COUNTA(Metadata!A1023)=1,IF(COUNTA(Metadata!L1023,Metadata!B1023)=2, IF(Metadata!L1023=Metadata!B1023, "No", "Yes"), "One (or both) of these fields are empty"),"")</f>
        <v/>
      </c>
      <c r="C1028" t="str">
        <f>IF(COUNTA(Metadata!A1023)=1,IF(COUNTA(Metadata!B1023:'Metadata'!P1023)=15, "Yes", "One (or more) of these fields are empty"),"")</f>
        <v/>
      </c>
      <c r="D1028" t="str">
        <f>IF(COUNTA(Metadata!A1023)=1, IF(ISNUMBER(MATCH(LEFT(Metadata!O1023,SEARCH(":",Metadata!O1023)-1),'Library and Platform Vocabulary'!$A$117:$A$413,0)), "Yes", "No"),"")</f>
        <v/>
      </c>
      <c r="E1028" t="str">
        <f ca="1">IF(COUNTA(Metadata!A1023)=1,IF(Metadata!N1023&gt;TODAY(),"No, date is in the future or is invalid", "Yes"),"")</f>
        <v/>
      </c>
    </row>
    <row r="1029" spans="1:5">
      <c r="A1029" t="str">
        <f>IF(COUNTA(Metadata!A1024)=1,ROW(Metadata!A1024),"")</f>
        <v/>
      </c>
      <c r="B1029" t="str">
        <f>IF(COUNTA(Metadata!A1024)=1,IF(COUNTA(Metadata!L1024,Metadata!B1024)=2, IF(Metadata!L1024=Metadata!B1024, "No", "Yes"), "One (or both) of these fields are empty"),"")</f>
        <v/>
      </c>
      <c r="C1029" t="str">
        <f>IF(COUNTA(Metadata!A1024)=1,IF(COUNTA(Metadata!B1024:'Metadata'!P1024)=15, "Yes", "One (or more) of these fields are empty"),"")</f>
        <v/>
      </c>
      <c r="D1029" t="str">
        <f>IF(COUNTA(Metadata!A1024)=1, IF(ISNUMBER(MATCH(LEFT(Metadata!O1024,SEARCH(":",Metadata!O1024)-1),'Library and Platform Vocabulary'!$A$117:$A$413,0)), "Yes", "No"),"")</f>
        <v/>
      </c>
      <c r="E1029" t="str">
        <f ca="1">IF(COUNTA(Metadata!A1024)=1,IF(Metadata!N1024&gt;TODAY(),"No, date is in the future or is invalid", "Yes"),"")</f>
        <v/>
      </c>
    </row>
    <row r="1030" spans="1:5">
      <c r="A1030" t="str">
        <f>IF(COUNTA(Metadata!A1025)=1,ROW(Metadata!A1025),"")</f>
        <v/>
      </c>
      <c r="B1030" t="str">
        <f>IF(COUNTA(Metadata!A1025)=1,IF(COUNTA(Metadata!L1025,Metadata!B1025)=2, IF(Metadata!L1025=Metadata!B1025, "No", "Yes"), "One (or both) of these fields are empty"),"")</f>
        <v/>
      </c>
      <c r="C1030" t="str">
        <f>IF(COUNTA(Metadata!A1025)=1,IF(COUNTA(Metadata!B1025:'Metadata'!P1025)=15, "Yes", "One (or more) of these fields are empty"),"")</f>
        <v/>
      </c>
      <c r="D1030" t="str">
        <f>IF(COUNTA(Metadata!A1025)=1, IF(ISNUMBER(MATCH(LEFT(Metadata!O1025,SEARCH(":",Metadata!O1025)-1),'Library and Platform Vocabulary'!$A$117:$A$413,0)), "Yes", "No"),"")</f>
        <v/>
      </c>
      <c r="E1030" t="str">
        <f ca="1">IF(COUNTA(Metadata!A1025)=1,IF(Metadata!N1025&gt;TODAY(),"No, date is in the future or is invalid", "Yes"),"")</f>
        <v/>
      </c>
    </row>
    <row r="1031" spans="1:5">
      <c r="A1031" t="str">
        <f>IF(COUNTA(Metadata!A1026)=1,ROW(Metadata!A1026),"")</f>
        <v/>
      </c>
      <c r="B1031" t="str">
        <f>IF(COUNTA(Metadata!A1026)=1,IF(COUNTA(Metadata!L1026,Metadata!B1026)=2, IF(Metadata!L1026=Metadata!B1026, "No", "Yes"), "One (or both) of these fields are empty"),"")</f>
        <v/>
      </c>
      <c r="C1031" t="str">
        <f>IF(COUNTA(Metadata!A1026)=1,IF(COUNTA(Metadata!B1026:'Metadata'!P1026)=15, "Yes", "One (or more) of these fields are empty"),"")</f>
        <v/>
      </c>
      <c r="D1031" t="str">
        <f>IF(COUNTA(Metadata!A1026)=1, IF(ISNUMBER(MATCH(LEFT(Metadata!O1026,SEARCH(":",Metadata!O1026)-1),'Library and Platform Vocabulary'!$A$117:$A$413,0)), "Yes", "No"),"")</f>
        <v/>
      </c>
      <c r="E1031" t="str">
        <f ca="1">IF(COUNTA(Metadata!A1026)=1,IF(Metadata!N1026&gt;TODAY(),"No, date is in the future or is invalid", "Yes"),"")</f>
        <v/>
      </c>
    </row>
    <row r="1032" spans="1:5">
      <c r="A1032" t="str">
        <f>IF(COUNTA(Metadata!A1027)=1,ROW(Metadata!A1027),"")</f>
        <v/>
      </c>
      <c r="B1032" t="str">
        <f>IF(COUNTA(Metadata!A1027)=1,IF(COUNTA(Metadata!L1027,Metadata!B1027)=2, IF(Metadata!L1027=Metadata!B1027, "No", "Yes"), "One (or both) of these fields are empty"),"")</f>
        <v/>
      </c>
      <c r="C1032" t="str">
        <f>IF(COUNTA(Metadata!A1027)=1,IF(COUNTA(Metadata!B1027:'Metadata'!P1027)=15, "Yes", "One (or more) of these fields are empty"),"")</f>
        <v/>
      </c>
      <c r="D1032" t="str">
        <f>IF(COUNTA(Metadata!A1027)=1, IF(ISNUMBER(MATCH(LEFT(Metadata!O1027,SEARCH(":",Metadata!O1027)-1),'Library and Platform Vocabulary'!$A$117:$A$413,0)), "Yes", "No"),"")</f>
        <v/>
      </c>
      <c r="E1032" t="str">
        <f ca="1">IF(COUNTA(Metadata!A1027)=1,IF(Metadata!N1027&gt;TODAY(),"No, date is in the future or is invalid", "Yes"),"")</f>
        <v/>
      </c>
    </row>
    <row r="1033" spans="1:5">
      <c r="A1033" t="str">
        <f>IF(COUNTA(Metadata!A1028)=1,ROW(Metadata!A1028),"")</f>
        <v/>
      </c>
      <c r="B1033" t="str">
        <f>IF(COUNTA(Metadata!A1028)=1,IF(COUNTA(Metadata!L1028,Metadata!B1028)=2, IF(Metadata!L1028=Metadata!B1028, "No", "Yes"), "One (or both) of these fields are empty"),"")</f>
        <v/>
      </c>
      <c r="C1033" t="str">
        <f>IF(COUNTA(Metadata!A1028)=1,IF(COUNTA(Metadata!B1028:'Metadata'!P1028)=15, "Yes", "One (or more) of these fields are empty"),"")</f>
        <v/>
      </c>
      <c r="D1033" t="str">
        <f>IF(COUNTA(Metadata!A1028)=1, IF(ISNUMBER(MATCH(LEFT(Metadata!O1028,SEARCH(":",Metadata!O1028)-1),'Library and Platform Vocabulary'!$A$117:$A$413,0)), "Yes", "No"),"")</f>
        <v/>
      </c>
      <c r="E1033" t="str">
        <f ca="1">IF(COUNTA(Metadata!A1028)=1,IF(Metadata!N1028&gt;TODAY(),"No, date is in the future or is invalid", "Yes"),"")</f>
        <v/>
      </c>
    </row>
    <row r="1034" spans="1:5">
      <c r="A1034" t="str">
        <f>IF(COUNTA(Metadata!A1029)=1,ROW(Metadata!A1029),"")</f>
        <v/>
      </c>
      <c r="B1034" t="str">
        <f>IF(COUNTA(Metadata!A1029)=1,IF(COUNTA(Metadata!L1029,Metadata!B1029)=2, IF(Metadata!L1029=Metadata!B1029, "No", "Yes"), "One (or both) of these fields are empty"),"")</f>
        <v/>
      </c>
      <c r="C1034" t="str">
        <f>IF(COUNTA(Metadata!A1029)=1,IF(COUNTA(Metadata!B1029:'Metadata'!P1029)=15, "Yes", "One (or more) of these fields are empty"),"")</f>
        <v/>
      </c>
      <c r="D1034" t="str">
        <f>IF(COUNTA(Metadata!A1029)=1, IF(ISNUMBER(MATCH(LEFT(Metadata!O1029,SEARCH(":",Metadata!O1029)-1),'Library and Platform Vocabulary'!$A$117:$A$413,0)), "Yes", "No"),"")</f>
        <v/>
      </c>
      <c r="E1034" t="str">
        <f ca="1">IF(COUNTA(Metadata!A1029)=1,IF(Metadata!N1029&gt;TODAY(),"No, date is in the future or is invalid", "Yes"),"")</f>
        <v/>
      </c>
    </row>
    <row r="1035" spans="1:5">
      <c r="A1035" t="str">
        <f>IF(COUNTA(Metadata!A1030)=1,ROW(Metadata!A1030),"")</f>
        <v/>
      </c>
      <c r="B1035" t="str">
        <f>IF(COUNTA(Metadata!A1030)=1,IF(COUNTA(Metadata!L1030,Metadata!B1030)=2, IF(Metadata!L1030=Metadata!B1030, "No", "Yes"), "One (or both) of these fields are empty"),"")</f>
        <v/>
      </c>
      <c r="C1035" t="str">
        <f>IF(COUNTA(Metadata!A1030)=1,IF(COUNTA(Metadata!B1030:'Metadata'!P1030)=15, "Yes", "One (or more) of these fields are empty"),"")</f>
        <v/>
      </c>
      <c r="D1035" t="str">
        <f>IF(COUNTA(Metadata!A1030)=1, IF(ISNUMBER(MATCH(LEFT(Metadata!O1030,SEARCH(":",Metadata!O1030)-1),'Library and Platform Vocabulary'!$A$117:$A$413,0)), "Yes", "No"),"")</f>
        <v/>
      </c>
      <c r="E1035" t="str">
        <f ca="1">IF(COUNTA(Metadata!A1030)=1,IF(Metadata!N1030&gt;TODAY(),"No, date is in the future or is invalid", "Yes"),"")</f>
        <v/>
      </c>
    </row>
    <row r="1036" spans="1:5">
      <c r="A1036" t="str">
        <f>IF(COUNTA(Metadata!A1031)=1,ROW(Metadata!A1031),"")</f>
        <v/>
      </c>
      <c r="B1036" t="str">
        <f>IF(COUNTA(Metadata!A1031)=1,IF(COUNTA(Metadata!L1031,Metadata!B1031)=2, IF(Metadata!L1031=Metadata!B1031, "No", "Yes"), "One (or both) of these fields are empty"),"")</f>
        <v/>
      </c>
      <c r="C1036" t="str">
        <f>IF(COUNTA(Metadata!A1031)=1,IF(COUNTA(Metadata!B1031:'Metadata'!P1031)=15, "Yes", "One (or more) of these fields are empty"),"")</f>
        <v/>
      </c>
      <c r="D1036" t="str">
        <f>IF(COUNTA(Metadata!A1031)=1, IF(ISNUMBER(MATCH(LEFT(Metadata!O1031,SEARCH(":",Metadata!O1031)-1),'Library and Platform Vocabulary'!$A$117:$A$413,0)), "Yes", "No"),"")</f>
        <v/>
      </c>
      <c r="E1036" t="str">
        <f ca="1">IF(COUNTA(Metadata!A1031)=1,IF(Metadata!N1031&gt;TODAY(),"No, date is in the future or is invalid", "Yes"),"")</f>
        <v/>
      </c>
    </row>
    <row r="1037" spans="1:5">
      <c r="A1037" t="str">
        <f>IF(COUNTA(Metadata!A1032)=1,ROW(Metadata!A1032),"")</f>
        <v/>
      </c>
      <c r="B1037" t="str">
        <f>IF(COUNTA(Metadata!A1032)=1,IF(COUNTA(Metadata!L1032,Metadata!B1032)=2, IF(Metadata!L1032=Metadata!B1032, "No", "Yes"), "One (or both) of these fields are empty"),"")</f>
        <v/>
      </c>
      <c r="C1037" t="str">
        <f>IF(COUNTA(Metadata!A1032)=1,IF(COUNTA(Metadata!B1032:'Metadata'!P1032)=15, "Yes", "One (or more) of these fields are empty"),"")</f>
        <v/>
      </c>
      <c r="D1037" t="str">
        <f>IF(COUNTA(Metadata!A1032)=1, IF(ISNUMBER(MATCH(LEFT(Metadata!O1032,SEARCH(":",Metadata!O1032)-1),'Library and Platform Vocabulary'!$A$117:$A$413,0)), "Yes", "No"),"")</f>
        <v/>
      </c>
      <c r="E1037" t="str">
        <f ca="1">IF(COUNTA(Metadata!A1032)=1,IF(Metadata!N1032&gt;TODAY(),"No, date is in the future or is invalid", "Yes"),"")</f>
        <v/>
      </c>
    </row>
    <row r="1038" spans="1:5">
      <c r="A1038" t="str">
        <f>IF(COUNTA(Metadata!A1033)=1,ROW(Metadata!A1033),"")</f>
        <v/>
      </c>
      <c r="B1038" t="str">
        <f>IF(COUNTA(Metadata!A1033)=1,IF(COUNTA(Metadata!L1033,Metadata!B1033)=2, IF(Metadata!L1033=Metadata!B1033, "No", "Yes"), "One (or both) of these fields are empty"),"")</f>
        <v/>
      </c>
      <c r="C1038" t="str">
        <f>IF(COUNTA(Metadata!A1033)=1,IF(COUNTA(Metadata!B1033:'Metadata'!P1033)=15, "Yes", "One (or more) of these fields are empty"),"")</f>
        <v/>
      </c>
      <c r="D1038" t="str">
        <f>IF(COUNTA(Metadata!A1033)=1, IF(ISNUMBER(MATCH(LEFT(Metadata!O1033,SEARCH(":",Metadata!O1033)-1),'Library and Platform Vocabulary'!$A$117:$A$413,0)), "Yes", "No"),"")</f>
        <v/>
      </c>
      <c r="E1038" t="str">
        <f ca="1">IF(COUNTA(Metadata!A1033)=1,IF(Metadata!N1033&gt;TODAY(),"No, date is in the future or is invalid", "Yes"),"")</f>
        <v/>
      </c>
    </row>
    <row r="1039" spans="1:5">
      <c r="A1039" t="str">
        <f>IF(COUNTA(Metadata!A1034)=1,ROW(Metadata!A1034),"")</f>
        <v/>
      </c>
      <c r="B1039" t="str">
        <f>IF(COUNTA(Metadata!A1034)=1,IF(COUNTA(Metadata!L1034,Metadata!B1034)=2, IF(Metadata!L1034=Metadata!B1034, "No", "Yes"), "One (or both) of these fields are empty"),"")</f>
        <v/>
      </c>
      <c r="C1039" t="str">
        <f>IF(COUNTA(Metadata!A1034)=1,IF(COUNTA(Metadata!B1034:'Metadata'!P1034)=15, "Yes", "One (or more) of these fields are empty"),"")</f>
        <v/>
      </c>
      <c r="D1039" t="str">
        <f>IF(COUNTA(Metadata!A1034)=1, IF(ISNUMBER(MATCH(LEFT(Metadata!O1034,SEARCH(":",Metadata!O1034)-1),'Library and Platform Vocabulary'!$A$117:$A$413,0)), "Yes", "No"),"")</f>
        <v/>
      </c>
      <c r="E1039" t="str">
        <f ca="1">IF(COUNTA(Metadata!A1034)=1,IF(Metadata!N1034&gt;TODAY(),"No, date is in the future or is invalid", "Yes"),"")</f>
        <v/>
      </c>
    </row>
    <row r="1040" spans="1:5">
      <c r="A1040" t="str">
        <f>IF(COUNTA(Metadata!A1035)=1,ROW(Metadata!A1035),"")</f>
        <v/>
      </c>
      <c r="B1040" t="str">
        <f>IF(COUNTA(Metadata!A1035)=1,IF(COUNTA(Metadata!L1035,Metadata!B1035)=2, IF(Metadata!L1035=Metadata!B1035, "No", "Yes"), "One (or both) of these fields are empty"),"")</f>
        <v/>
      </c>
      <c r="C1040" t="str">
        <f>IF(COUNTA(Metadata!A1035)=1,IF(COUNTA(Metadata!B1035:'Metadata'!P1035)=15, "Yes", "One (or more) of these fields are empty"),"")</f>
        <v/>
      </c>
      <c r="D1040" t="str">
        <f>IF(COUNTA(Metadata!A1035)=1, IF(ISNUMBER(MATCH(LEFT(Metadata!O1035,SEARCH(":",Metadata!O1035)-1),'Library and Platform Vocabulary'!$A$117:$A$413,0)), "Yes", "No"),"")</f>
        <v/>
      </c>
      <c r="E1040" t="str">
        <f ca="1">IF(COUNTA(Metadata!A1035)=1,IF(Metadata!N1035&gt;TODAY(),"No, date is in the future or is invalid", "Yes"),"")</f>
        <v/>
      </c>
    </row>
    <row r="1041" spans="1:5">
      <c r="A1041" t="str">
        <f>IF(COUNTA(Metadata!A1036)=1,ROW(Metadata!A1036),"")</f>
        <v/>
      </c>
      <c r="B1041" t="str">
        <f>IF(COUNTA(Metadata!A1036)=1,IF(COUNTA(Metadata!L1036,Metadata!B1036)=2, IF(Metadata!L1036=Metadata!B1036, "No", "Yes"), "One (or both) of these fields are empty"),"")</f>
        <v/>
      </c>
      <c r="C1041" t="str">
        <f>IF(COUNTA(Metadata!A1036)=1,IF(COUNTA(Metadata!B1036:'Metadata'!P1036)=15, "Yes", "One (or more) of these fields are empty"),"")</f>
        <v/>
      </c>
      <c r="D1041" t="str">
        <f>IF(COUNTA(Metadata!A1036)=1, IF(ISNUMBER(MATCH(LEFT(Metadata!O1036,SEARCH(":",Metadata!O1036)-1),'Library and Platform Vocabulary'!$A$117:$A$413,0)), "Yes", "No"),"")</f>
        <v/>
      </c>
      <c r="E1041" t="str">
        <f ca="1">IF(COUNTA(Metadata!A1036)=1,IF(Metadata!N1036&gt;TODAY(),"No, date is in the future or is invalid", "Yes"),"")</f>
        <v/>
      </c>
    </row>
    <row r="1042" spans="1:5">
      <c r="A1042" t="str">
        <f>IF(COUNTA(Metadata!A1037)=1,ROW(Metadata!A1037),"")</f>
        <v/>
      </c>
      <c r="B1042" t="str">
        <f>IF(COUNTA(Metadata!A1037)=1,IF(COUNTA(Metadata!L1037,Metadata!B1037)=2, IF(Metadata!L1037=Metadata!B1037, "No", "Yes"), "One (or both) of these fields are empty"),"")</f>
        <v/>
      </c>
      <c r="C1042" t="str">
        <f>IF(COUNTA(Metadata!A1037)=1,IF(COUNTA(Metadata!B1037:'Metadata'!P1037)=15, "Yes", "One (or more) of these fields are empty"),"")</f>
        <v/>
      </c>
      <c r="D1042" t="str">
        <f>IF(COUNTA(Metadata!A1037)=1, IF(ISNUMBER(MATCH(LEFT(Metadata!O1037,SEARCH(":",Metadata!O1037)-1),'Library and Platform Vocabulary'!$A$117:$A$413,0)), "Yes", "No"),"")</f>
        <v/>
      </c>
      <c r="E1042" t="str">
        <f ca="1">IF(COUNTA(Metadata!A1037)=1,IF(Metadata!N1037&gt;TODAY(),"No, date is in the future or is invalid", "Yes"),"")</f>
        <v/>
      </c>
    </row>
    <row r="1043" spans="1:5">
      <c r="A1043" t="str">
        <f>IF(COUNTA(Metadata!A1038)=1,ROW(Metadata!A1038),"")</f>
        <v/>
      </c>
      <c r="B1043" t="str">
        <f>IF(COUNTA(Metadata!A1038)=1,IF(COUNTA(Metadata!L1038,Metadata!B1038)=2, IF(Metadata!L1038=Metadata!B1038, "No", "Yes"), "One (or both) of these fields are empty"),"")</f>
        <v/>
      </c>
      <c r="C1043" t="str">
        <f>IF(COUNTA(Metadata!A1038)=1,IF(COUNTA(Metadata!B1038:'Metadata'!P1038)=15, "Yes", "One (or more) of these fields are empty"),"")</f>
        <v/>
      </c>
      <c r="D1043" t="str">
        <f>IF(COUNTA(Metadata!A1038)=1, IF(ISNUMBER(MATCH(LEFT(Metadata!O1038,SEARCH(":",Metadata!O1038)-1),'Library and Platform Vocabulary'!$A$117:$A$413,0)), "Yes", "No"),"")</f>
        <v/>
      </c>
      <c r="E1043" t="str">
        <f ca="1">IF(COUNTA(Metadata!A1038)=1,IF(Metadata!N1038&gt;TODAY(),"No, date is in the future or is invalid", "Yes"),"")</f>
        <v/>
      </c>
    </row>
    <row r="1044" spans="1:5">
      <c r="A1044" t="str">
        <f>IF(COUNTA(Metadata!A1039)=1,ROW(Metadata!A1039),"")</f>
        <v/>
      </c>
      <c r="B1044" t="str">
        <f>IF(COUNTA(Metadata!A1039)=1,IF(COUNTA(Metadata!L1039,Metadata!B1039)=2, IF(Metadata!L1039=Metadata!B1039, "No", "Yes"), "One (or both) of these fields are empty"),"")</f>
        <v/>
      </c>
      <c r="C1044" t="str">
        <f>IF(COUNTA(Metadata!A1039)=1,IF(COUNTA(Metadata!B1039:'Metadata'!P1039)=15, "Yes", "One (or more) of these fields are empty"),"")</f>
        <v/>
      </c>
      <c r="D1044" t="str">
        <f>IF(COUNTA(Metadata!A1039)=1, IF(ISNUMBER(MATCH(LEFT(Metadata!O1039,SEARCH(":",Metadata!O1039)-1),'Library and Platform Vocabulary'!$A$117:$A$413,0)), "Yes", "No"),"")</f>
        <v/>
      </c>
      <c r="E1044" t="str">
        <f ca="1">IF(COUNTA(Metadata!A1039)=1,IF(Metadata!N1039&gt;TODAY(),"No, date is in the future or is invalid", "Yes"),"")</f>
        <v/>
      </c>
    </row>
    <row r="1045" spans="1:5">
      <c r="A1045" t="str">
        <f>IF(COUNTA(Metadata!A1040)=1,ROW(Metadata!A1040),"")</f>
        <v/>
      </c>
      <c r="B1045" t="str">
        <f>IF(COUNTA(Metadata!A1040)=1,IF(COUNTA(Metadata!L1040,Metadata!B1040)=2, IF(Metadata!L1040=Metadata!B1040, "No", "Yes"), "One (or both) of these fields are empty"),"")</f>
        <v/>
      </c>
      <c r="C1045" t="str">
        <f>IF(COUNTA(Metadata!A1040)=1,IF(COUNTA(Metadata!B1040:'Metadata'!P1040)=15, "Yes", "One (or more) of these fields are empty"),"")</f>
        <v/>
      </c>
      <c r="D1045" t="str">
        <f>IF(COUNTA(Metadata!A1040)=1, IF(ISNUMBER(MATCH(LEFT(Metadata!O1040,SEARCH(":",Metadata!O1040)-1),'Library and Platform Vocabulary'!$A$117:$A$413,0)), "Yes", "No"),"")</f>
        <v/>
      </c>
      <c r="E1045" t="str">
        <f ca="1">IF(COUNTA(Metadata!A1040)=1,IF(Metadata!N1040&gt;TODAY(),"No, date is in the future or is invalid", "Yes"),"")</f>
        <v/>
      </c>
    </row>
    <row r="1046" spans="1:5">
      <c r="A1046" t="str">
        <f>IF(COUNTA(Metadata!A1041)=1,ROW(Metadata!A1041),"")</f>
        <v/>
      </c>
      <c r="B1046" t="str">
        <f>IF(COUNTA(Metadata!A1041)=1,IF(COUNTA(Metadata!L1041,Metadata!B1041)=2, IF(Metadata!L1041=Metadata!B1041, "No", "Yes"), "One (or both) of these fields are empty"),"")</f>
        <v/>
      </c>
      <c r="C1046" t="str">
        <f>IF(COUNTA(Metadata!A1041)=1,IF(COUNTA(Metadata!B1041:'Metadata'!P1041)=15, "Yes", "One (or more) of these fields are empty"),"")</f>
        <v/>
      </c>
      <c r="D1046" t="str">
        <f>IF(COUNTA(Metadata!A1041)=1, IF(ISNUMBER(MATCH(LEFT(Metadata!O1041,SEARCH(":",Metadata!O1041)-1),'Library and Platform Vocabulary'!$A$117:$A$413,0)), "Yes", "No"),"")</f>
        <v/>
      </c>
      <c r="E1046" t="str">
        <f ca="1">IF(COUNTA(Metadata!A1041)=1,IF(Metadata!N1041&gt;TODAY(),"No, date is in the future or is invalid", "Yes"),"")</f>
        <v/>
      </c>
    </row>
    <row r="1047" spans="1:5">
      <c r="A1047" t="str">
        <f>IF(COUNTA(Metadata!A1042)=1,ROW(Metadata!A1042),"")</f>
        <v/>
      </c>
      <c r="B1047" t="str">
        <f>IF(COUNTA(Metadata!A1042)=1,IF(COUNTA(Metadata!L1042,Metadata!B1042)=2, IF(Metadata!L1042=Metadata!B1042, "No", "Yes"), "One (or both) of these fields are empty"),"")</f>
        <v/>
      </c>
      <c r="C1047" t="str">
        <f>IF(COUNTA(Metadata!A1042)=1,IF(COUNTA(Metadata!B1042:'Metadata'!P1042)=15, "Yes", "One (or more) of these fields are empty"),"")</f>
        <v/>
      </c>
      <c r="D1047" t="str">
        <f>IF(COUNTA(Metadata!A1042)=1, IF(ISNUMBER(MATCH(LEFT(Metadata!O1042,SEARCH(":",Metadata!O1042)-1),'Library and Platform Vocabulary'!$A$117:$A$413,0)), "Yes", "No"),"")</f>
        <v/>
      </c>
      <c r="E1047" t="str">
        <f ca="1">IF(COUNTA(Metadata!A1042)=1,IF(Metadata!N1042&gt;TODAY(),"No, date is in the future or is invalid", "Yes"),"")</f>
        <v/>
      </c>
    </row>
    <row r="1048" spans="1:5">
      <c r="A1048" t="str">
        <f>IF(COUNTA(Metadata!A1043)=1,ROW(Metadata!A1043),"")</f>
        <v/>
      </c>
      <c r="B1048" t="str">
        <f>IF(COUNTA(Metadata!A1043)=1,IF(COUNTA(Metadata!L1043,Metadata!B1043)=2, IF(Metadata!L1043=Metadata!B1043, "No", "Yes"), "One (or both) of these fields are empty"),"")</f>
        <v/>
      </c>
      <c r="C1048" t="str">
        <f>IF(COUNTA(Metadata!A1043)=1,IF(COUNTA(Metadata!B1043:'Metadata'!P1043)=15, "Yes", "One (or more) of these fields are empty"),"")</f>
        <v/>
      </c>
      <c r="D1048" t="str">
        <f>IF(COUNTA(Metadata!A1043)=1, IF(ISNUMBER(MATCH(LEFT(Metadata!O1043,SEARCH(":",Metadata!O1043)-1),'Library and Platform Vocabulary'!$A$117:$A$413,0)), "Yes", "No"),"")</f>
        <v/>
      </c>
      <c r="E1048" t="str">
        <f ca="1">IF(COUNTA(Metadata!A1043)=1,IF(Metadata!N1043&gt;TODAY(),"No, date is in the future or is invalid", "Yes"),"")</f>
        <v/>
      </c>
    </row>
    <row r="1049" spans="1:5">
      <c r="A1049" t="str">
        <f>IF(COUNTA(Metadata!A1044)=1,ROW(Metadata!A1044),"")</f>
        <v/>
      </c>
      <c r="B1049" t="str">
        <f>IF(COUNTA(Metadata!A1044)=1,IF(COUNTA(Metadata!L1044,Metadata!B1044)=2, IF(Metadata!L1044=Metadata!B1044, "No", "Yes"), "One (or both) of these fields are empty"),"")</f>
        <v/>
      </c>
      <c r="C1049" t="str">
        <f>IF(COUNTA(Metadata!A1044)=1,IF(COUNTA(Metadata!B1044:'Metadata'!P1044)=15, "Yes", "One (or more) of these fields are empty"),"")</f>
        <v/>
      </c>
      <c r="D1049" t="str">
        <f>IF(COUNTA(Metadata!A1044)=1, IF(ISNUMBER(MATCH(LEFT(Metadata!O1044,SEARCH(":",Metadata!O1044)-1),'Library and Platform Vocabulary'!$A$117:$A$413,0)), "Yes", "No"),"")</f>
        <v/>
      </c>
      <c r="E1049" t="str">
        <f ca="1">IF(COUNTA(Metadata!A1044)=1,IF(Metadata!N1044&gt;TODAY(),"No, date is in the future or is invalid", "Yes"),"")</f>
        <v/>
      </c>
    </row>
    <row r="1050" spans="1:5">
      <c r="A1050" t="str">
        <f>IF(COUNTA(Metadata!A1045)=1,ROW(Metadata!A1045),"")</f>
        <v/>
      </c>
      <c r="B1050" t="str">
        <f>IF(COUNTA(Metadata!A1045)=1,IF(COUNTA(Metadata!L1045,Metadata!B1045)=2, IF(Metadata!L1045=Metadata!B1045, "No", "Yes"), "One (or both) of these fields are empty"),"")</f>
        <v/>
      </c>
      <c r="C1050" t="str">
        <f>IF(COUNTA(Metadata!A1045)=1,IF(COUNTA(Metadata!B1045:'Metadata'!P1045)=15, "Yes", "One (or more) of these fields are empty"),"")</f>
        <v/>
      </c>
      <c r="D1050" t="str">
        <f>IF(COUNTA(Metadata!A1045)=1, IF(ISNUMBER(MATCH(LEFT(Metadata!O1045,SEARCH(":",Metadata!O1045)-1),'Library and Platform Vocabulary'!$A$117:$A$413,0)), "Yes", "No"),"")</f>
        <v/>
      </c>
      <c r="E1050" t="str">
        <f ca="1">IF(COUNTA(Metadata!A1045)=1,IF(Metadata!N1045&gt;TODAY(),"No, date is in the future or is invalid", "Yes"),"")</f>
        <v/>
      </c>
    </row>
    <row r="1051" spans="1:5">
      <c r="A1051" t="str">
        <f>IF(COUNTA(Metadata!A1046)=1,ROW(Metadata!A1046),"")</f>
        <v/>
      </c>
      <c r="B1051" t="str">
        <f>IF(COUNTA(Metadata!A1046)=1,IF(COUNTA(Metadata!L1046,Metadata!B1046)=2, IF(Metadata!L1046=Metadata!B1046, "No", "Yes"), "One (or both) of these fields are empty"),"")</f>
        <v/>
      </c>
      <c r="C1051" t="str">
        <f>IF(COUNTA(Metadata!A1046)=1,IF(COUNTA(Metadata!B1046:'Metadata'!P1046)=15, "Yes", "One (or more) of these fields are empty"),"")</f>
        <v/>
      </c>
      <c r="D1051" t="str">
        <f>IF(COUNTA(Metadata!A1046)=1, IF(ISNUMBER(MATCH(LEFT(Metadata!O1046,SEARCH(":",Metadata!O1046)-1),'Library and Platform Vocabulary'!$A$117:$A$413,0)), "Yes", "No"),"")</f>
        <v/>
      </c>
      <c r="E1051" t="str">
        <f ca="1">IF(COUNTA(Metadata!A1046)=1,IF(Metadata!N1046&gt;TODAY(),"No, date is in the future or is invalid", "Yes"),"")</f>
        <v/>
      </c>
    </row>
    <row r="1052" spans="1:5">
      <c r="A1052" t="str">
        <f>IF(COUNTA(Metadata!A1047)=1,ROW(Metadata!A1047),"")</f>
        <v/>
      </c>
      <c r="B1052" t="str">
        <f>IF(COUNTA(Metadata!A1047)=1,IF(COUNTA(Metadata!L1047,Metadata!B1047)=2, IF(Metadata!L1047=Metadata!B1047, "No", "Yes"), "One (or both) of these fields are empty"),"")</f>
        <v/>
      </c>
      <c r="C1052" t="str">
        <f>IF(COUNTA(Metadata!A1047)=1,IF(COUNTA(Metadata!B1047:'Metadata'!P1047)=15, "Yes", "One (or more) of these fields are empty"),"")</f>
        <v/>
      </c>
      <c r="D1052" t="str">
        <f>IF(COUNTA(Metadata!A1047)=1, IF(ISNUMBER(MATCH(LEFT(Metadata!O1047,SEARCH(":",Metadata!O1047)-1),'Library and Platform Vocabulary'!$A$117:$A$413,0)), "Yes", "No"),"")</f>
        <v/>
      </c>
      <c r="E1052" t="str">
        <f ca="1">IF(COUNTA(Metadata!A1047)=1,IF(Metadata!N1047&gt;TODAY(),"No, date is in the future or is invalid", "Yes"),"")</f>
        <v/>
      </c>
    </row>
    <row r="1053" spans="1:5">
      <c r="A1053" t="str">
        <f>IF(COUNTA(Metadata!A1048)=1,ROW(Metadata!A1048),"")</f>
        <v/>
      </c>
      <c r="B1053" t="str">
        <f>IF(COUNTA(Metadata!A1048)=1,IF(COUNTA(Metadata!L1048,Metadata!B1048)=2, IF(Metadata!L1048=Metadata!B1048, "No", "Yes"), "One (or both) of these fields are empty"),"")</f>
        <v/>
      </c>
      <c r="C1053" t="str">
        <f>IF(COUNTA(Metadata!A1048)=1,IF(COUNTA(Metadata!B1048:'Metadata'!P1048)=15, "Yes", "One (or more) of these fields are empty"),"")</f>
        <v/>
      </c>
      <c r="D1053" t="str">
        <f>IF(COUNTA(Metadata!A1048)=1, IF(ISNUMBER(MATCH(LEFT(Metadata!O1048,SEARCH(":",Metadata!O1048)-1),'Library and Platform Vocabulary'!$A$117:$A$413,0)), "Yes", "No"),"")</f>
        <v/>
      </c>
      <c r="E1053" t="str">
        <f ca="1">IF(COUNTA(Metadata!A1048)=1,IF(Metadata!N1048&gt;TODAY(),"No, date is in the future or is invalid", "Yes"),"")</f>
        <v/>
      </c>
    </row>
    <row r="1054" spans="1:5">
      <c r="A1054" t="str">
        <f>IF(COUNTA(Metadata!A1049)=1,ROW(Metadata!A1049),"")</f>
        <v/>
      </c>
      <c r="B1054" t="str">
        <f>IF(COUNTA(Metadata!A1049)=1,IF(COUNTA(Metadata!L1049,Metadata!B1049)=2, IF(Metadata!L1049=Metadata!B1049, "No", "Yes"), "One (or both) of these fields are empty"),"")</f>
        <v/>
      </c>
      <c r="C1054" t="str">
        <f>IF(COUNTA(Metadata!A1049)=1,IF(COUNTA(Metadata!B1049:'Metadata'!P1049)=15, "Yes", "One (or more) of these fields are empty"),"")</f>
        <v/>
      </c>
      <c r="D1054" t="str">
        <f>IF(COUNTA(Metadata!A1049)=1, IF(ISNUMBER(MATCH(LEFT(Metadata!O1049,SEARCH(":",Metadata!O1049)-1),'Library and Platform Vocabulary'!$A$117:$A$413,0)), "Yes", "No"),"")</f>
        <v/>
      </c>
      <c r="E1054" t="str">
        <f ca="1">IF(COUNTA(Metadata!A1049)=1,IF(Metadata!N1049&gt;TODAY(),"No, date is in the future or is invalid", "Yes"),"")</f>
        <v/>
      </c>
    </row>
    <row r="1055" spans="1:5">
      <c r="A1055" t="str">
        <f>IF(COUNTA(Metadata!A1050)=1,ROW(Metadata!A1050),"")</f>
        <v/>
      </c>
      <c r="B1055" t="str">
        <f>IF(COUNTA(Metadata!A1050)=1,IF(COUNTA(Metadata!L1050,Metadata!B1050)=2, IF(Metadata!L1050=Metadata!B1050, "No", "Yes"), "One (or both) of these fields are empty"),"")</f>
        <v/>
      </c>
      <c r="C1055" t="str">
        <f>IF(COUNTA(Metadata!A1050)=1,IF(COUNTA(Metadata!B1050:'Metadata'!P1050)=15, "Yes", "One (or more) of these fields are empty"),"")</f>
        <v/>
      </c>
      <c r="D1055" t="str">
        <f>IF(COUNTA(Metadata!A1050)=1, IF(ISNUMBER(MATCH(LEFT(Metadata!O1050,SEARCH(":",Metadata!O1050)-1),'Library and Platform Vocabulary'!$A$117:$A$413,0)), "Yes", "No"),"")</f>
        <v/>
      </c>
      <c r="E1055" t="str">
        <f ca="1">IF(COUNTA(Metadata!A1050)=1,IF(Metadata!N1050&gt;TODAY(),"No, date is in the future or is invalid", "Yes"),"")</f>
        <v/>
      </c>
    </row>
    <row r="1056" spans="1:5">
      <c r="A1056" t="str">
        <f>IF(COUNTA(Metadata!A1051)=1,ROW(Metadata!A1051),"")</f>
        <v/>
      </c>
      <c r="B1056" t="str">
        <f>IF(COUNTA(Metadata!A1051)=1,IF(COUNTA(Metadata!L1051,Metadata!B1051)=2, IF(Metadata!L1051=Metadata!B1051, "No", "Yes"), "One (or both) of these fields are empty"),"")</f>
        <v/>
      </c>
      <c r="C1056" t="str">
        <f>IF(COUNTA(Metadata!A1051)=1,IF(COUNTA(Metadata!B1051:'Metadata'!P1051)=15, "Yes", "One (or more) of these fields are empty"),"")</f>
        <v/>
      </c>
      <c r="D1056" t="str">
        <f>IF(COUNTA(Metadata!A1051)=1, IF(ISNUMBER(MATCH(LEFT(Metadata!O1051,SEARCH(":",Metadata!O1051)-1),'Library and Platform Vocabulary'!$A$117:$A$413,0)), "Yes", "No"),"")</f>
        <v/>
      </c>
      <c r="E1056" t="str">
        <f ca="1">IF(COUNTA(Metadata!A1051)=1,IF(Metadata!N1051&gt;TODAY(),"No, date is in the future or is invalid", "Yes"),"")</f>
        <v/>
      </c>
    </row>
    <row r="1057" spans="1:5">
      <c r="A1057" t="str">
        <f>IF(COUNTA(Metadata!A1052)=1,ROW(Metadata!A1052),"")</f>
        <v/>
      </c>
      <c r="B1057" t="str">
        <f>IF(COUNTA(Metadata!A1052)=1,IF(COUNTA(Metadata!L1052,Metadata!B1052)=2, IF(Metadata!L1052=Metadata!B1052, "No", "Yes"), "One (or both) of these fields are empty"),"")</f>
        <v/>
      </c>
      <c r="C1057" t="str">
        <f>IF(COUNTA(Metadata!A1052)=1,IF(COUNTA(Metadata!B1052:'Metadata'!P1052)=15, "Yes", "One (or more) of these fields are empty"),"")</f>
        <v/>
      </c>
      <c r="D1057" t="str">
        <f>IF(COUNTA(Metadata!A1052)=1, IF(ISNUMBER(MATCH(LEFT(Metadata!O1052,SEARCH(":",Metadata!O1052)-1),'Library and Platform Vocabulary'!$A$117:$A$413,0)), "Yes", "No"),"")</f>
        <v/>
      </c>
      <c r="E1057" t="str">
        <f ca="1">IF(COUNTA(Metadata!A1052)=1,IF(Metadata!N1052&gt;TODAY(),"No, date is in the future or is invalid", "Yes"),"")</f>
        <v/>
      </c>
    </row>
    <row r="1058" spans="1:5">
      <c r="A1058" t="str">
        <f>IF(COUNTA(Metadata!A1053)=1,ROW(Metadata!A1053),"")</f>
        <v/>
      </c>
      <c r="B1058" t="str">
        <f>IF(COUNTA(Metadata!A1053)=1,IF(COUNTA(Metadata!L1053,Metadata!B1053)=2, IF(Metadata!L1053=Metadata!B1053, "No", "Yes"), "One (or both) of these fields are empty"),"")</f>
        <v/>
      </c>
      <c r="C1058" t="str">
        <f>IF(COUNTA(Metadata!A1053)=1,IF(COUNTA(Metadata!B1053:'Metadata'!P1053)=15, "Yes", "One (or more) of these fields are empty"),"")</f>
        <v/>
      </c>
      <c r="D1058" t="str">
        <f>IF(COUNTA(Metadata!A1053)=1, IF(ISNUMBER(MATCH(LEFT(Metadata!O1053,SEARCH(":",Metadata!O1053)-1),'Library and Platform Vocabulary'!$A$117:$A$413,0)), "Yes", "No"),"")</f>
        <v/>
      </c>
      <c r="E1058" t="str">
        <f ca="1">IF(COUNTA(Metadata!A1053)=1,IF(Metadata!N1053&gt;TODAY(),"No, date is in the future or is invalid", "Yes"),"")</f>
        <v/>
      </c>
    </row>
    <row r="1059" spans="1:5">
      <c r="A1059" t="str">
        <f>IF(COUNTA(Metadata!A1054)=1,ROW(Metadata!A1054),"")</f>
        <v/>
      </c>
      <c r="B1059" t="str">
        <f>IF(COUNTA(Metadata!A1054)=1,IF(COUNTA(Metadata!L1054,Metadata!B1054)=2, IF(Metadata!L1054=Metadata!B1054, "No", "Yes"), "One (or both) of these fields are empty"),"")</f>
        <v/>
      </c>
      <c r="C1059" t="str">
        <f>IF(COUNTA(Metadata!A1054)=1,IF(COUNTA(Metadata!B1054:'Metadata'!P1054)=15, "Yes", "One (or more) of these fields are empty"),"")</f>
        <v/>
      </c>
      <c r="D1059" t="str">
        <f>IF(COUNTA(Metadata!A1054)=1, IF(ISNUMBER(MATCH(LEFT(Metadata!O1054,SEARCH(":",Metadata!O1054)-1),'Library and Platform Vocabulary'!$A$117:$A$413,0)), "Yes", "No"),"")</f>
        <v/>
      </c>
      <c r="E1059" t="str">
        <f ca="1">IF(COUNTA(Metadata!A1054)=1,IF(Metadata!N1054&gt;TODAY(),"No, date is in the future or is invalid", "Yes"),"")</f>
        <v/>
      </c>
    </row>
    <row r="1060" spans="1:5">
      <c r="A1060" t="str">
        <f>IF(COUNTA(Metadata!A1055)=1,ROW(Metadata!A1055),"")</f>
        <v/>
      </c>
      <c r="B1060" t="str">
        <f>IF(COUNTA(Metadata!A1055)=1,IF(COUNTA(Metadata!L1055,Metadata!B1055)=2, IF(Metadata!L1055=Metadata!B1055, "No", "Yes"), "One (or both) of these fields are empty"),"")</f>
        <v/>
      </c>
      <c r="C1060" t="str">
        <f>IF(COUNTA(Metadata!A1055)=1,IF(COUNTA(Metadata!B1055:'Metadata'!P1055)=15, "Yes", "One (or more) of these fields are empty"),"")</f>
        <v/>
      </c>
      <c r="D1060" t="str">
        <f>IF(COUNTA(Metadata!A1055)=1, IF(ISNUMBER(MATCH(LEFT(Metadata!O1055,SEARCH(":",Metadata!O1055)-1),'Library and Platform Vocabulary'!$A$117:$A$413,0)), "Yes", "No"),"")</f>
        <v/>
      </c>
      <c r="E1060" t="str">
        <f ca="1">IF(COUNTA(Metadata!A1055)=1,IF(Metadata!N1055&gt;TODAY(),"No, date is in the future or is invalid", "Yes"),"")</f>
        <v/>
      </c>
    </row>
    <row r="1061" spans="1:5">
      <c r="A1061" t="str">
        <f>IF(COUNTA(Metadata!A1056)=1,ROW(Metadata!A1056),"")</f>
        <v/>
      </c>
      <c r="B1061" t="str">
        <f>IF(COUNTA(Metadata!A1056)=1,IF(COUNTA(Metadata!L1056,Metadata!B1056)=2, IF(Metadata!L1056=Metadata!B1056, "No", "Yes"), "One (or both) of these fields are empty"),"")</f>
        <v/>
      </c>
      <c r="C1061" t="str">
        <f>IF(COUNTA(Metadata!A1056)=1,IF(COUNTA(Metadata!B1056:'Metadata'!P1056)=15, "Yes", "One (or more) of these fields are empty"),"")</f>
        <v/>
      </c>
      <c r="D1061" t="str">
        <f>IF(COUNTA(Metadata!A1056)=1, IF(ISNUMBER(MATCH(LEFT(Metadata!O1056,SEARCH(":",Metadata!O1056)-1),'Library and Platform Vocabulary'!$A$117:$A$413,0)), "Yes", "No"),"")</f>
        <v/>
      </c>
      <c r="E1061" t="str">
        <f ca="1">IF(COUNTA(Metadata!A1056)=1,IF(Metadata!N1056&gt;TODAY(),"No, date is in the future or is invalid", "Yes"),"")</f>
        <v/>
      </c>
    </row>
    <row r="1062" spans="1:5">
      <c r="A1062" t="str">
        <f>IF(COUNTA(Metadata!A1057)=1,ROW(Metadata!A1057),"")</f>
        <v/>
      </c>
      <c r="B1062" t="str">
        <f>IF(COUNTA(Metadata!A1057)=1,IF(COUNTA(Metadata!L1057,Metadata!B1057)=2, IF(Metadata!L1057=Metadata!B1057, "No", "Yes"), "One (or both) of these fields are empty"),"")</f>
        <v/>
      </c>
      <c r="C1062" t="str">
        <f>IF(COUNTA(Metadata!A1057)=1,IF(COUNTA(Metadata!B1057:'Metadata'!P1057)=15, "Yes", "One (or more) of these fields are empty"),"")</f>
        <v/>
      </c>
      <c r="D1062" t="str">
        <f>IF(COUNTA(Metadata!A1057)=1, IF(ISNUMBER(MATCH(LEFT(Metadata!O1057,SEARCH(":",Metadata!O1057)-1),'Library and Platform Vocabulary'!$A$117:$A$413,0)), "Yes", "No"),"")</f>
        <v/>
      </c>
      <c r="E1062" t="str">
        <f ca="1">IF(COUNTA(Metadata!A1057)=1,IF(Metadata!N1057&gt;TODAY(),"No, date is in the future or is invalid", "Yes"),"")</f>
        <v/>
      </c>
    </row>
    <row r="1063" spans="1:5">
      <c r="A1063" t="str">
        <f>IF(COUNTA(Metadata!A1058)=1,ROW(Metadata!A1058),"")</f>
        <v/>
      </c>
      <c r="B1063" t="str">
        <f>IF(COUNTA(Metadata!A1058)=1,IF(COUNTA(Metadata!L1058,Metadata!B1058)=2, IF(Metadata!L1058=Metadata!B1058, "No", "Yes"), "One (or both) of these fields are empty"),"")</f>
        <v/>
      </c>
      <c r="C1063" t="str">
        <f>IF(COUNTA(Metadata!A1058)=1,IF(COUNTA(Metadata!B1058:'Metadata'!P1058)=15, "Yes", "One (or more) of these fields are empty"),"")</f>
        <v/>
      </c>
      <c r="D1063" t="str">
        <f>IF(COUNTA(Metadata!A1058)=1, IF(ISNUMBER(MATCH(LEFT(Metadata!O1058,SEARCH(":",Metadata!O1058)-1),'Library and Platform Vocabulary'!$A$117:$A$413,0)), "Yes", "No"),"")</f>
        <v/>
      </c>
      <c r="E1063" t="str">
        <f ca="1">IF(COUNTA(Metadata!A1058)=1,IF(Metadata!N1058&gt;TODAY(),"No, date is in the future or is invalid", "Yes"),"")</f>
        <v/>
      </c>
    </row>
    <row r="1064" spans="1:5">
      <c r="A1064" t="str">
        <f>IF(COUNTA(Metadata!A1059)=1,ROW(Metadata!A1059),"")</f>
        <v/>
      </c>
      <c r="B1064" t="str">
        <f>IF(COUNTA(Metadata!A1059)=1,IF(COUNTA(Metadata!L1059,Metadata!B1059)=2, IF(Metadata!L1059=Metadata!B1059, "No", "Yes"), "One (or both) of these fields are empty"),"")</f>
        <v/>
      </c>
      <c r="C1064" t="str">
        <f>IF(COUNTA(Metadata!A1059)=1,IF(COUNTA(Metadata!B1059:'Metadata'!P1059)=15, "Yes", "One (or more) of these fields are empty"),"")</f>
        <v/>
      </c>
      <c r="D1064" t="str">
        <f>IF(COUNTA(Metadata!A1059)=1, IF(ISNUMBER(MATCH(LEFT(Metadata!O1059,SEARCH(":",Metadata!O1059)-1),'Library and Platform Vocabulary'!$A$117:$A$413,0)), "Yes", "No"),"")</f>
        <v/>
      </c>
      <c r="E1064" t="str">
        <f ca="1">IF(COUNTA(Metadata!A1059)=1,IF(Metadata!N1059&gt;TODAY(),"No, date is in the future or is invalid", "Yes"),"")</f>
        <v/>
      </c>
    </row>
    <row r="1065" spans="1:5">
      <c r="A1065" t="str">
        <f>IF(COUNTA(Metadata!A1060)=1,ROW(Metadata!A1060),"")</f>
        <v/>
      </c>
      <c r="B1065" t="str">
        <f>IF(COUNTA(Metadata!A1060)=1,IF(COUNTA(Metadata!L1060,Metadata!B1060)=2, IF(Metadata!L1060=Metadata!B1060, "No", "Yes"), "One (or both) of these fields are empty"),"")</f>
        <v/>
      </c>
      <c r="C1065" t="str">
        <f>IF(COUNTA(Metadata!A1060)=1,IF(COUNTA(Metadata!B1060:'Metadata'!P1060)=15, "Yes", "One (or more) of these fields are empty"),"")</f>
        <v/>
      </c>
      <c r="D1065" t="str">
        <f>IF(COUNTA(Metadata!A1060)=1, IF(ISNUMBER(MATCH(LEFT(Metadata!O1060,SEARCH(":",Metadata!O1060)-1),'Library and Platform Vocabulary'!$A$117:$A$413,0)), "Yes", "No"),"")</f>
        <v/>
      </c>
      <c r="E1065" t="str">
        <f ca="1">IF(COUNTA(Metadata!A1060)=1,IF(Metadata!N1060&gt;TODAY(),"No, date is in the future or is invalid", "Yes"),"")</f>
        <v/>
      </c>
    </row>
    <row r="1066" spans="1:5">
      <c r="A1066" t="str">
        <f>IF(COUNTA(Metadata!A1061)=1,ROW(Metadata!A1061),"")</f>
        <v/>
      </c>
      <c r="B1066" t="str">
        <f>IF(COUNTA(Metadata!A1061)=1,IF(COUNTA(Metadata!L1061,Metadata!B1061)=2, IF(Metadata!L1061=Metadata!B1061, "No", "Yes"), "One (or both) of these fields are empty"),"")</f>
        <v/>
      </c>
      <c r="C1066" t="str">
        <f>IF(COUNTA(Metadata!A1061)=1,IF(COUNTA(Metadata!B1061:'Metadata'!P1061)=15, "Yes", "One (or more) of these fields are empty"),"")</f>
        <v/>
      </c>
      <c r="D1066" t="str">
        <f>IF(COUNTA(Metadata!A1061)=1, IF(ISNUMBER(MATCH(LEFT(Metadata!O1061,SEARCH(":",Metadata!O1061)-1),'Library and Platform Vocabulary'!$A$117:$A$413,0)), "Yes", "No"),"")</f>
        <v/>
      </c>
      <c r="E1066" t="str">
        <f ca="1">IF(COUNTA(Metadata!A1061)=1,IF(Metadata!N1061&gt;TODAY(),"No, date is in the future or is invalid", "Yes"),"")</f>
        <v/>
      </c>
    </row>
    <row r="1067" spans="1:5">
      <c r="A1067" t="str">
        <f>IF(COUNTA(Metadata!A1062)=1,ROW(Metadata!A1062),"")</f>
        <v/>
      </c>
      <c r="B1067" t="str">
        <f>IF(COUNTA(Metadata!A1062)=1,IF(COUNTA(Metadata!L1062,Metadata!B1062)=2, IF(Metadata!L1062=Metadata!B1062, "No", "Yes"), "One (or both) of these fields are empty"),"")</f>
        <v/>
      </c>
      <c r="C1067" t="str">
        <f>IF(COUNTA(Metadata!A1062)=1,IF(COUNTA(Metadata!B1062:'Metadata'!P1062)=15, "Yes", "One (or more) of these fields are empty"),"")</f>
        <v/>
      </c>
      <c r="D1067" t="str">
        <f>IF(COUNTA(Metadata!A1062)=1, IF(ISNUMBER(MATCH(LEFT(Metadata!O1062,SEARCH(":",Metadata!O1062)-1),'Library and Platform Vocabulary'!$A$117:$A$413,0)), "Yes", "No"),"")</f>
        <v/>
      </c>
      <c r="E1067" t="str">
        <f ca="1">IF(COUNTA(Metadata!A1062)=1,IF(Metadata!N1062&gt;TODAY(),"No, date is in the future or is invalid", "Yes"),"")</f>
        <v/>
      </c>
    </row>
    <row r="1068" spans="1:5">
      <c r="A1068" t="str">
        <f>IF(COUNTA(Metadata!A1063)=1,ROW(Metadata!A1063),"")</f>
        <v/>
      </c>
      <c r="B1068" t="str">
        <f>IF(COUNTA(Metadata!A1063)=1,IF(COUNTA(Metadata!L1063,Metadata!B1063)=2, IF(Metadata!L1063=Metadata!B1063, "No", "Yes"), "One (or both) of these fields are empty"),"")</f>
        <v/>
      </c>
      <c r="C1068" t="str">
        <f>IF(COUNTA(Metadata!A1063)=1,IF(COUNTA(Metadata!B1063:'Metadata'!P1063)=15, "Yes", "One (or more) of these fields are empty"),"")</f>
        <v/>
      </c>
      <c r="D1068" t="str">
        <f>IF(COUNTA(Metadata!A1063)=1, IF(ISNUMBER(MATCH(LEFT(Metadata!O1063,SEARCH(":",Metadata!O1063)-1),'Library and Platform Vocabulary'!$A$117:$A$413,0)), "Yes", "No"),"")</f>
        <v/>
      </c>
      <c r="E1068" t="str">
        <f ca="1">IF(COUNTA(Metadata!A1063)=1,IF(Metadata!N1063&gt;TODAY(),"No, date is in the future or is invalid", "Yes"),"")</f>
        <v/>
      </c>
    </row>
    <row r="1069" spans="1:5">
      <c r="A1069" t="str">
        <f>IF(COUNTA(Metadata!A1064)=1,ROW(Metadata!A1064),"")</f>
        <v/>
      </c>
      <c r="B1069" t="str">
        <f>IF(COUNTA(Metadata!A1064)=1,IF(COUNTA(Metadata!L1064,Metadata!B1064)=2, IF(Metadata!L1064=Metadata!B1064, "No", "Yes"), "One (or both) of these fields are empty"),"")</f>
        <v/>
      </c>
      <c r="C1069" t="str">
        <f>IF(COUNTA(Metadata!A1064)=1,IF(COUNTA(Metadata!B1064:'Metadata'!P1064)=15, "Yes", "One (or more) of these fields are empty"),"")</f>
        <v/>
      </c>
      <c r="D1069" t="str">
        <f>IF(COUNTA(Metadata!A1064)=1, IF(ISNUMBER(MATCH(LEFT(Metadata!O1064,SEARCH(":",Metadata!O1064)-1),'Library and Platform Vocabulary'!$A$117:$A$413,0)), "Yes", "No"),"")</f>
        <v/>
      </c>
      <c r="E1069" t="str">
        <f ca="1">IF(COUNTA(Metadata!A1064)=1,IF(Metadata!N1064&gt;TODAY(),"No, date is in the future or is invalid", "Yes"),"")</f>
        <v/>
      </c>
    </row>
    <row r="1070" spans="1:5">
      <c r="A1070" t="str">
        <f>IF(COUNTA(Metadata!A1065)=1,ROW(Metadata!A1065),"")</f>
        <v/>
      </c>
      <c r="B1070" t="str">
        <f>IF(COUNTA(Metadata!A1065)=1,IF(COUNTA(Metadata!L1065,Metadata!B1065)=2, IF(Metadata!L1065=Metadata!B1065, "No", "Yes"), "One (or both) of these fields are empty"),"")</f>
        <v/>
      </c>
      <c r="C1070" t="str">
        <f>IF(COUNTA(Metadata!A1065)=1,IF(COUNTA(Metadata!B1065:'Metadata'!P1065)=15, "Yes", "One (or more) of these fields are empty"),"")</f>
        <v/>
      </c>
      <c r="D1070" t="str">
        <f>IF(COUNTA(Metadata!A1065)=1, IF(ISNUMBER(MATCH(LEFT(Metadata!O1065,SEARCH(":",Metadata!O1065)-1),'Library and Platform Vocabulary'!$A$117:$A$413,0)), "Yes", "No"),"")</f>
        <v/>
      </c>
      <c r="E1070" t="str">
        <f ca="1">IF(COUNTA(Metadata!A1065)=1,IF(Metadata!N1065&gt;TODAY(),"No, date is in the future or is invalid", "Yes"),"")</f>
        <v/>
      </c>
    </row>
    <row r="1071" spans="1:5">
      <c r="A1071" t="str">
        <f>IF(COUNTA(Metadata!A1066)=1,ROW(Metadata!A1066),"")</f>
        <v/>
      </c>
      <c r="B1071" t="str">
        <f>IF(COUNTA(Metadata!A1066)=1,IF(COUNTA(Metadata!L1066,Metadata!B1066)=2, IF(Metadata!L1066=Metadata!B1066, "No", "Yes"), "One (or both) of these fields are empty"),"")</f>
        <v/>
      </c>
      <c r="C1071" t="str">
        <f>IF(COUNTA(Metadata!A1066)=1,IF(COUNTA(Metadata!B1066:'Metadata'!P1066)=15, "Yes", "One (or more) of these fields are empty"),"")</f>
        <v/>
      </c>
      <c r="D1071" t="str">
        <f>IF(COUNTA(Metadata!A1066)=1, IF(ISNUMBER(MATCH(LEFT(Metadata!O1066,SEARCH(":",Metadata!O1066)-1),'Library and Platform Vocabulary'!$A$117:$A$413,0)), "Yes", "No"),"")</f>
        <v/>
      </c>
      <c r="E1071" t="str">
        <f ca="1">IF(COUNTA(Metadata!A1066)=1,IF(Metadata!N1066&gt;TODAY(),"No, date is in the future or is invalid", "Yes"),"")</f>
        <v/>
      </c>
    </row>
    <row r="1072" spans="1:5">
      <c r="A1072" t="str">
        <f>IF(COUNTA(Metadata!A1067)=1,ROW(Metadata!A1067),"")</f>
        <v/>
      </c>
      <c r="B1072" t="str">
        <f>IF(COUNTA(Metadata!A1067)=1,IF(COUNTA(Metadata!L1067,Metadata!B1067)=2, IF(Metadata!L1067=Metadata!B1067, "No", "Yes"), "One (or both) of these fields are empty"),"")</f>
        <v/>
      </c>
      <c r="C1072" t="str">
        <f>IF(COUNTA(Metadata!A1067)=1,IF(COUNTA(Metadata!B1067:'Metadata'!P1067)=15, "Yes", "One (or more) of these fields are empty"),"")</f>
        <v/>
      </c>
      <c r="D1072" t="str">
        <f>IF(COUNTA(Metadata!A1067)=1, IF(ISNUMBER(MATCH(LEFT(Metadata!O1067,SEARCH(":",Metadata!O1067)-1),'Library and Platform Vocabulary'!$A$117:$A$413,0)), "Yes", "No"),"")</f>
        <v/>
      </c>
      <c r="E1072" t="str">
        <f ca="1">IF(COUNTA(Metadata!A1067)=1,IF(Metadata!N1067&gt;TODAY(),"No, date is in the future or is invalid", "Yes"),"")</f>
        <v/>
      </c>
    </row>
    <row r="1073" spans="1:5">
      <c r="A1073" t="str">
        <f>IF(COUNTA(Metadata!A1068)=1,ROW(Metadata!A1068),"")</f>
        <v/>
      </c>
      <c r="B1073" t="str">
        <f>IF(COUNTA(Metadata!A1068)=1,IF(COUNTA(Metadata!L1068,Metadata!B1068)=2, IF(Metadata!L1068=Metadata!B1068, "No", "Yes"), "One (or both) of these fields are empty"),"")</f>
        <v/>
      </c>
      <c r="C1073" t="str">
        <f>IF(COUNTA(Metadata!A1068)=1,IF(COUNTA(Metadata!B1068:'Metadata'!P1068)=15, "Yes", "One (or more) of these fields are empty"),"")</f>
        <v/>
      </c>
      <c r="D1073" t="str">
        <f>IF(COUNTA(Metadata!A1068)=1, IF(ISNUMBER(MATCH(LEFT(Metadata!O1068,SEARCH(":",Metadata!O1068)-1),'Library and Platform Vocabulary'!$A$117:$A$413,0)), "Yes", "No"),"")</f>
        <v/>
      </c>
      <c r="E1073" t="str">
        <f ca="1">IF(COUNTA(Metadata!A1068)=1,IF(Metadata!N1068&gt;TODAY(),"No, date is in the future or is invalid", "Yes"),"")</f>
        <v/>
      </c>
    </row>
    <row r="1074" spans="1:5">
      <c r="A1074" t="str">
        <f>IF(COUNTA(Metadata!A1069)=1,ROW(Metadata!A1069),"")</f>
        <v/>
      </c>
      <c r="B1074" t="str">
        <f>IF(COUNTA(Metadata!A1069)=1,IF(COUNTA(Metadata!L1069,Metadata!B1069)=2, IF(Metadata!L1069=Metadata!B1069, "No", "Yes"), "One (or both) of these fields are empty"),"")</f>
        <v/>
      </c>
      <c r="C1074" t="str">
        <f>IF(COUNTA(Metadata!A1069)=1,IF(COUNTA(Metadata!B1069:'Metadata'!P1069)=15, "Yes", "One (or more) of these fields are empty"),"")</f>
        <v/>
      </c>
      <c r="D1074" t="str">
        <f>IF(COUNTA(Metadata!A1069)=1, IF(ISNUMBER(MATCH(LEFT(Metadata!O1069,SEARCH(":",Metadata!O1069)-1),'Library and Platform Vocabulary'!$A$117:$A$413,0)), "Yes", "No"),"")</f>
        <v/>
      </c>
      <c r="E1074" t="str">
        <f ca="1">IF(COUNTA(Metadata!A1069)=1,IF(Metadata!N1069&gt;TODAY(),"No, date is in the future or is invalid", "Yes"),"")</f>
        <v/>
      </c>
    </row>
    <row r="1075" spans="1:5">
      <c r="A1075" t="str">
        <f>IF(COUNTA(Metadata!A1070)=1,ROW(Metadata!A1070),"")</f>
        <v/>
      </c>
      <c r="B1075" t="str">
        <f>IF(COUNTA(Metadata!A1070)=1,IF(COUNTA(Metadata!L1070,Metadata!B1070)=2, IF(Metadata!L1070=Metadata!B1070, "No", "Yes"), "One (or both) of these fields are empty"),"")</f>
        <v/>
      </c>
      <c r="C1075" t="str">
        <f>IF(COUNTA(Metadata!A1070)=1,IF(COUNTA(Metadata!B1070:'Metadata'!P1070)=15, "Yes", "One (or more) of these fields are empty"),"")</f>
        <v/>
      </c>
      <c r="D1075" t="str">
        <f>IF(COUNTA(Metadata!A1070)=1, IF(ISNUMBER(MATCH(LEFT(Metadata!O1070,SEARCH(":",Metadata!O1070)-1),'Library and Platform Vocabulary'!$A$117:$A$413,0)), "Yes", "No"),"")</f>
        <v/>
      </c>
      <c r="E1075" t="str">
        <f ca="1">IF(COUNTA(Metadata!A1070)=1,IF(Metadata!N1070&gt;TODAY(),"No, date is in the future or is invalid", "Yes"),"")</f>
        <v/>
      </c>
    </row>
    <row r="1076" spans="1:5">
      <c r="A1076" t="str">
        <f>IF(COUNTA(Metadata!A1071)=1,ROW(Metadata!A1071),"")</f>
        <v/>
      </c>
      <c r="B1076" t="str">
        <f>IF(COUNTA(Metadata!A1071)=1,IF(COUNTA(Metadata!L1071,Metadata!B1071)=2, IF(Metadata!L1071=Metadata!B1071, "No", "Yes"), "One (or both) of these fields are empty"),"")</f>
        <v/>
      </c>
      <c r="C1076" t="str">
        <f>IF(COUNTA(Metadata!A1071)=1,IF(COUNTA(Metadata!B1071:'Metadata'!P1071)=15, "Yes", "One (or more) of these fields are empty"),"")</f>
        <v/>
      </c>
      <c r="D1076" t="str">
        <f>IF(COUNTA(Metadata!A1071)=1, IF(ISNUMBER(MATCH(LEFT(Metadata!O1071,SEARCH(":",Metadata!O1071)-1),'Library and Platform Vocabulary'!$A$117:$A$413,0)), "Yes", "No"),"")</f>
        <v/>
      </c>
      <c r="E1076" t="str">
        <f ca="1">IF(COUNTA(Metadata!A1071)=1,IF(Metadata!N1071&gt;TODAY(),"No, date is in the future or is invalid", "Yes"),"")</f>
        <v/>
      </c>
    </row>
    <row r="1077" spans="1:5">
      <c r="A1077" t="str">
        <f>IF(COUNTA(Metadata!A1072)=1,ROW(Metadata!A1072),"")</f>
        <v/>
      </c>
      <c r="B1077" t="str">
        <f>IF(COUNTA(Metadata!A1072)=1,IF(COUNTA(Metadata!L1072,Metadata!B1072)=2, IF(Metadata!L1072=Metadata!B1072, "No", "Yes"), "One (or both) of these fields are empty"),"")</f>
        <v/>
      </c>
      <c r="C1077" t="str">
        <f>IF(COUNTA(Metadata!A1072)=1,IF(COUNTA(Metadata!B1072:'Metadata'!P1072)=15, "Yes", "One (or more) of these fields are empty"),"")</f>
        <v/>
      </c>
      <c r="D1077" t="str">
        <f>IF(COUNTA(Metadata!A1072)=1, IF(ISNUMBER(MATCH(LEFT(Metadata!O1072,SEARCH(":",Metadata!O1072)-1),'Library and Platform Vocabulary'!$A$117:$A$413,0)), "Yes", "No"),"")</f>
        <v/>
      </c>
      <c r="E1077" t="str">
        <f ca="1">IF(COUNTA(Metadata!A1072)=1,IF(Metadata!N1072&gt;TODAY(),"No, date is in the future or is invalid", "Yes"),"")</f>
        <v/>
      </c>
    </row>
    <row r="1078" spans="1:5">
      <c r="A1078" t="str">
        <f>IF(COUNTA(Metadata!A1073)=1,ROW(Metadata!A1073),"")</f>
        <v/>
      </c>
      <c r="B1078" t="str">
        <f>IF(COUNTA(Metadata!A1073)=1,IF(COUNTA(Metadata!L1073,Metadata!B1073)=2, IF(Metadata!L1073=Metadata!B1073, "No", "Yes"), "One (or both) of these fields are empty"),"")</f>
        <v/>
      </c>
      <c r="C1078" t="str">
        <f>IF(COUNTA(Metadata!A1073)=1,IF(COUNTA(Metadata!B1073:'Metadata'!P1073)=15, "Yes", "One (or more) of these fields are empty"),"")</f>
        <v/>
      </c>
      <c r="D1078" t="str">
        <f>IF(COUNTA(Metadata!A1073)=1, IF(ISNUMBER(MATCH(LEFT(Metadata!O1073,SEARCH(":",Metadata!O1073)-1),'Library and Platform Vocabulary'!$A$117:$A$413,0)), "Yes", "No"),"")</f>
        <v/>
      </c>
      <c r="E1078" t="str">
        <f ca="1">IF(COUNTA(Metadata!A1073)=1,IF(Metadata!N1073&gt;TODAY(),"No, date is in the future or is invalid", "Yes"),"")</f>
        <v/>
      </c>
    </row>
    <row r="1079" spans="1:5">
      <c r="A1079" t="str">
        <f>IF(COUNTA(Metadata!A1074)=1,ROW(Metadata!A1074),"")</f>
        <v/>
      </c>
      <c r="B1079" t="str">
        <f>IF(COUNTA(Metadata!A1074)=1,IF(COUNTA(Metadata!L1074,Metadata!B1074)=2, IF(Metadata!L1074=Metadata!B1074, "No", "Yes"), "One (or both) of these fields are empty"),"")</f>
        <v/>
      </c>
      <c r="C1079" t="str">
        <f>IF(COUNTA(Metadata!A1074)=1,IF(COUNTA(Metadata!B1074:'Metadata'!P1074)=15, "Yes", "One (or more) of these fields are empty"),"")</f>
        <v/>
      </c>
      <c r="D1079" t="str">
        <f>IF(COUNTA(Metadata!A1074)=1, IF(ISNUMBER(MATCH(LEFT(Metadata!O1074,SEARCH(":",Metadata!O1074)-1),'Library and Platform Vocabulary'!$A$117:$A$413,0)), "Yes", "No"),"")</f>
        <v/>
      </c>
      <c r="E1079" t="str">
        <f ca="1">IF(COUNTA(Metadata!A1074)=1,IF(Metadata!N1074&gt;TODAY(),"No, date is in the future or is invalid", "Yes"),"")</f>
        <v/>
      </c>
    </row>
    <row r="1080" spans="1:5">
      <c r="A1080" t="str">
        <f>IF(COUNTA(Metadata!A1075)=1,ROW(Metadata!A1075),"")</f>
        <v/>
      </c>
      <c r="B1080" t="str">
        <f>IF(COUNTA(Metadata!A1075)=1,IF(COUNTA(Metadata!L1075,Metadata!B1075)=2, IF(Metadata!L1075=Metadata!B1075, "No", "Yes"), "One (or both) of these fields are empty"),"")</f>
        <v/>
      </c>
      <c r="C1080" t="str">
        <f>IF(COUNTA(Metadata!A1075)=1,IF(COUNTA(Metadata!B1075:'Metadata'!P1075)=15, "Yes", "One (or more) of these fields are empty"),"")</f>
        <v/>
      </c>
      <c r="D1080" t="str">
        <f>IF(COUNTA(Metadata!A1075)=1, IF(ISNUMBER(MATCH(LEFT(Metadata!O1075,SEARCH(":",Metadata!O1075)-1),'Library and Platform Vocabulary'!$A$117:$A$413,0)), "Yes", "No"),"")</f>
        <v/>
      </c>
      <c r="E1080" t="str">
        <f ca="1">IF(COUNTA(Metadata!A1075)=1,IF(Metadata!N1075&gt;TODAY(),"No, date is in the future or is invalid", "Yes"),"")</f>
        <v/>
      </c>
    </row>
    <row r="1081" spans="1:5">
      <c r="A1081" t="str">
        <f>IF(COUNTA(Metadata!A1076)=1,ROW(Metadata!A1076),"")</f>
        <v/>
      </c>
      <c r="B1081" t="str">
        <f>IF(COUNTA(Metadata!A1076)=1,IF(COUNTA(Metadata!L1076,Metadata!B1076)=2, IF(Metadata!L1076=Metadata!B1076, "No", "Yes"), "One (or both) of these fields are empty"),"")</f>
        <v/>
      </c>
      <c r="C1081" t="str">
        <f>IF(COUNTA(Metadata!A1076)=1,IF(COUNTA(Metadata!B1076:'Metadata'!P1076)=15, "Yes", "One (or more) of these fields are empty"),"")</f>
        <v/>
      </c>
      <c r="D1081" t="str">
        <f>IF(COUNTA(Metadata!A1076)=1, IF(ISNUMBER(MATCH(LEFT(Metadata!O1076,SEARCH(":",Metadata!O1076)-1),'Library and Platform Vocabulary'!$A$117:$A$413,0)), "Yes", "No"),"")</f>
        <v/>
      </c>
      <c r="E1081" t="str">
        <f ca="1">IF(COUNTA(Metadata!A1076)=1,IF(Metadata!N1076&gt;TODAY(),"No, date is in the future or is invalid", "Yes"),"")</f>
        <v/>
      </c>
    </row>
    <row r="1082" spans="1:5">
      <c r="A1082" t="str">
        <f>IF(COUNTA(Metadata!A1077)=1,ROW(Metadata!A1077),"")</f>
        <v/>
      </c>
      <c r="B1082" t="str">
        <f>IF(COUNTA(Metadata!A1077)=1,IF(COUNTA(Metadata!L1077,Metadata!B1077)=2, IF(Metadata!L1077=Metadata!B1077, "No", "Yes"), "One (or both) of these fields are empty"),"")</f>
        <v/>
      </c>
      <c r="C1082" t="str">
        <f>IF(COUNTA(Metadata!A1077)=1,IF(COUNTA(Metadata!B1077:'Metadata'!P1077)=15, "Yes", "One (or more) of these fields are empty"),"")</f>
        <v/>
      </c>
      <c r="D1082" t="str">
        <f>IF(COUNTA(Metadata!A1077)=1, IF(ISNUMBER(MATCH(LEFT(Metadata!O1077,SEARCH(":",Metadata!O1077)-1),'Library and Platform Vocabulary'!$A$117:$A$413,0)), "Yes", "No"),"")</f>
        <v/>
      </c>
      <c r="E1082" t="str">
        <f ca="1">IF(COUNTA(Metadata!A1077)=1,IF(Metadata!N1077&gt;TODAY(),"No, date is in the future or is invalid", "Yes"),"")</f>
        <v/>
      </c>
    </row>
    <row r="1083" spans="1:5">
      <c r="A1083" t="str">
        <f>IF(COUNTA(Metadata!A1078)=1,ROW(Metadata!A1078),"")</f>
        <v/>
      </c>
      <c r="B1083" t="str">
        <f>IF(COUNTA(Metadata!A1078)=1,IF(COUNTA(Metadata!L1078,Metadata!B1078)=2, IF(Metadata!L1078=Metadata!B1078, "No", "Yes"), "One (or both) of these fields are empty"),"")</f>
        <v/>
      </c>
      <c r="C1083" t="str">
        <f>IF(COUNTA(Metadata!A1078)=1,IF(COUNTA(Metadata!B1078:'Metadata'!P1078)=15, "Yes", "One (or more) of these fields are empty"),"")</f>
        <v/>
      </c>
      <c r="D1083" t="str">
        <f>IF(COUNTA(Metadata!A1078)=1, IF(ISNUMBER(MATCH(LEFT(Metadata!O1078,SEARCH(":",Metadata!O1078)-1),'Library and Platform Vocabulary'!$A$117:$A$413,0)), "Yes", "No"),"")</f>
        <v/>
      </c>
      <c r="E1083" t="str">
        <f ca="1">IF(COUNTA(Metadata!A1078)=1,IF(Metadata!N1078&gt;TODAY(),"No, date is in the future or is invalid", "Yes"),"")</f>
        <v/>
      </c>
    </row>
    <row r="1084" spans="1:5">
      <c r="A1084" t="str">
        <f>IF(COUNTA(Metadata!A1079)=1,ROW(Metadata!A1079),"")</f>
        <v/>
      </c>
      <c r="B1084" t="str">
        <f>IF(COUNTA(Metadata!A1079)=1,IF(COUNTA(Metadata!L1079,Metadata!B1079)=2, IF(Metadata!L1079=Metadata!B1079, "No", "Yes"), "One (or both) of these fields are empty"),"")</f>
        <v/>
      </c>
      <c r="C1084" t="str">
        <f>IF(COUNTA(Metadata!A1079)=1,IF(COUNTA(Metadata!B1079:'Metadata'!P1079)=15, "Yes", "One (or more) of these fields are empty"),"")</f>
        <v/>
      </c>
      <c r="D1084" t="str">
        <f>IF(COUNTA(Metadata!A1079)=1, IF(ISNUMBER(MATCH(LEFT(Metadata!O1079,SEARCH(":",Metadata!O1079)-1),'Library and Platform Vocabulary'!$A$117:$A$413,0)), "Yes", "No"),"")</f>
        <v/>
      </c>
      <c r="E1084" t="str">
        <f ca="1">IF(COUNTA(Metadata!A1079)=1,IF(Metadata!N1079&gt;TODAY(),"No, date is in the future or is invalid", "Yes"),"")</f>
        <v/>
      </c>
    </row>
    <row r="1085" spans="1:5">
      <c r="A1085" t="str">
        <f>IF(COUNTA(Metadata!A1080)=1,ROW(Metadata!A1080),"")</f>
        <v/>
      </c>
      <c r="B1085" t="str">
        <f>IF(COUNTA(Metadata!A1080)=1,IF(COUNTA(Metadata!L1080,Metadata!B1080)=2, IF(Metadata!L1080=Metadata!B1080, "No", "Yes"), "One (or both) of these fields are empty"),"")</f>
        <v/>
      </c>
      <c r="C1085" t="str">
        <f>IF(COUNTA(Metadata!A1080)=1,IF(COUNTA(Metadata!B1080:'Metadata'!P1080)=15, "Yes", "One (or more) of these fields are empty"),"")</f>
        <v/>
      </c>
      <c r="D1085" t="str">
        <f>IF(COUNTA(Metadata!A1080)=1, IF(ISNUMBER(MATCH(LEFT(Metadata!O1080,SEARCH(":",Metadata!O1080)-1),'Library and Platform Vocabulary'!$A$117:$A$413,0)), "Yes", "No"),"")</f>
        <v/>
      </c>
      <c r="E1085" t="str">
        <f ca="1">IF(COUNTA(Metadata!A1080)=1,IF(Metadata!N1080&gt;TODAY(),"No, date is in the future or is invalid", "Yes"),"")</f>
        <v/>
      </c>
    </row>
    <row r="1086" spans="1:5">
      <c r="A1086" t="str">
        <f>IF(COUNTA(Metadata!A1081)=1,ROW(Metadata!A1081),"")</f>
        <v/>
      </c>
      <c r="B1086" t="str">
        <f>IF(COUNTA(Metadata!A1081)=1,IF(COUNTA(Metadata!L1081,Metadata!B1081)=2, IF(Metadata!L1081=Metadata!B1081, "No", "Yes"), "One (or both) of these fields are empty"),"")</f>
        <v/>
      </c>
      <c r="C1086" t="str">
        <f>IF(COUNTA(Metadata!A1081)=1,IF(COUNTA(Metadata!B1081:'Metadata'!P1081)=15, "Yes", "One (or more) of these fields are empty"),"")</f>
        <v/>
      </c>
      <c r="D1086" t="str">
        <f>IF(COUNTA(Metadata!A1081)=1, IF(ISNUMBER(MATCH(LEFT(Metadata!O1081,SEARCH(":",Metadata!O1081)-1),'Library and Platform Vocabulary'!$A$117:$A$413,0)), "Yes", "No"),"")</f>
        <v/>
      </c>
      <c r="E1086" t="str">
        <f ca="1">IF(COUNTA(Metadata!A1081)=1,IF(Metadata!N1081&gt;TODAY(),"No, date is in the future or is invalid", "Yes"),"")</f>
        <v/>
      </c>
    </row>
    <row r="1087" spans="1:5">
      <c r="A1087" t="str">
        <f>IF(COUNTA(Metadata!A1082)=1,ROW(Metadata!A1082),"")</f>
        <v/>
      </c>
      <c r="B1087" t="str">
        <f>IF(COUNTA(Metadata!A1082)=1,IF(COUNTA(Metadata!L1082,Metadata!B1082)=2, IF(Metadata!L1082=Metadata!B1082, "No", "Yes"), "One (or both) of these fields are empty"),"")</f>
        <v/>
      </c>
      <c r="C1087" t="str">
        <f>IF(COUNTA(Metadata!A1082)=1,IF(COUNTA(Metadata!B1082:'Metadata'!P1082)=15, "Yes", "One (or more) of these fields are empty"),"")</f>
        <v/>
      </c>
      <c r="D1087" t="str">
        <f>IF(COUNTA(Metadata!A1082)=1, IF(ISNUMBER(MATCH(LEFT(Metadata!O1082,SEARCH(":",Metadata!O1082)-1),'Library and Platform Vocabulary'!$A$117:$A$413,0)), "Yes", "No"),"")</f>
        <v/>
      </c>
      <c r="E1087" t="str">
        <f ca="1">IF(COUNTA(Metadata!A1082)=1,IF(Metadata!N1082&gt;TODAY(),"No, date is in the future or is invalid", "Yes"),"")</f>
        <v/>
      </c>
    </row>
    <row r="1088" spans="1:5">
      <c r="A1088" t="str">
        <f>IF(COUNTA(Metadata!A1083)=1,ROW(Metadata!A1083),"")</f>
        <v/>
      </c>
      <c r="B1088" t="str">
        <f>IF(COUNTA(Metadata!A1083)=1,IF(COUNTA(Metadata!L1083,Metadata!B1083)=2, IF(Metadata!L1083=Metadata!B1083, "No", "Yes"), "One (or both) of these fields are empty"),"")</f>
        <v/>
      </c>
      <c r="C1088" t="str">
        <f>IF(COUNTA(Metadata!A1083)=1,IF(COUNTA(Metadata!B1083:'Metadata'!P1083)=15, "Yes", "One (or more) of these fields are empty"),"")</f>
        <v/>
      </c>
      <c r="D1088" t="str">
        <f>IF(COUNTA(Metadata!A1083)=1, IF(ISNUMBER(MATCH(LEFT(Metadata!O1083,SEARCH(":",Metadata!O1083)-1),'Library and Platform Vocabulary'!$A$117:$A$413,0)), "Yes", "No"),"")</f>
        <v/>
      </c>
      <c r="E1088" t="str">
        <f ca="1">IF(COUNTA(Metadata!A1083)=1,IF(Metadata!N1083&gt;TODAY(),"No, date is in the future or is invalid", "Yes"),"")</f>
        <v/>
      </c>
    </row>
    <row r="1089" spans="1:5">
      <c r="A1089" t="str">
        <f>IF(COUNTA(Metadata!A1084)=1,ROW(Metadata!A1084),"")</f>
        <v/>
      </c>
      <c r="B1089" t="str">
        <f>IF(COUNTA(Metadata!A1084)=1,IF(COUNTA(Metadata!L1084,Metadata!B1084)=2, IF(Metadata!L1084=Metadata!B1084, "No", "Yes"), "One (or both) of these fields are empty"),"")</f>
        <v/>
      </c>
      <c r="C1089" t="str">
        <f>IF(COUNTA(Metadata!A1084)=1,IF(COUNTA(Metadata!B1084:'Metadata'!P1084)=15, "Yes", "One (or more) of these fields are empty"),"")</f>
        <v/>
      </c>
      <c r="D1089" t="str">
        <f>IF(COUNTA(Metadata!A1084)=1, IF(ISNUMBER(MATCH(LEFT(Metadata!O1084,SEARCH(":",Metadata!O1084)-1),'Library and Platform Vocabulary'!$A$117:$A$413,0)), "Yes", "No"),"")</f>
        <v/>
      </c>
      <c r="E1089" t="str">
        <f ca="1">IF(COUNTA(Metadata!A1084)=1,IF(Metadata!N1084&gt;TODAY(),"No, date is in the future or is invalid", "Yes"),"")</f>
        <v/>
      </c>
    </row>
    <row r="1090" spans="1:5">
      <c r="A1090" t="str">
        <f>IF(COUNTA(Metadata!A1085)=1,ROW(Metadata!A1085),"")</f>
        <v/>
      </c>
      <c r="B1090" t="str">
        <f>IF(COUNTA(Metadata!A1085)=1,IF(COUNTA(Metadata!L1085,Metadata!B1085)=2, IF(Metadata!L1085=Metadata!B1085, "No", "Yes"), "One (or both) of these fields are empty"),"")</f>
        <v/>
      </c>
      <c r="C1090" t="str">
        <f>IF(COUNTA(Metadata!A1085)=1,IF(COUNTA(Metadata!B1085:'Metadata'!P1085)=15, "Yes", "One (or more) of these fields are empty"),"")</f>
        <v/>
      </c>
      <c r="D1090" t="str">
        <f>IF(COUNTA(Metadata!A1085)=1, IF(ISNUMBER(MATCH(LEFT(Metadata!O1085,SEARCH(":",Metadata!O1085)-1),'Library and Platform Vocabulary'!$A$117:$A$413,0)), "Yes", "No"),"")</f>
        <v/>
      </c>
      <c r="E1090" t="str">
        <f ca="1">IF(COUNTA(Metadata!A1085)=1,IF(Metadata!N1085&gt;TODAY(),"No, date is in the future or is invalid", "Yes"),"")</f>
        <v/>
      </c>
    </row>
    <row r="1091" spans="1:5">
      <c r="A1091" t="str">
        <f>IF(COUNTA(Metadata!A1086)=1,ROW(Metadata!A1086),"")</f>
        <v/>
      </c>
      <c r="B1091" t="str">
        <f>IF(COUNTA(Metadata!A1086)=1,IF(COUNTA(Metadata!L1086,Metadata!B1086)=2, IF(Metadata!L1086=Metadata!B1086, "No", "Yes"), "One (or both) of these fields are empty"),"")</f>
        <v/>
      </c>
      <c r="C1091" t="str">
        <f>IF(COUNTA(Metadata!A1086)=1,IF(COUNTA(Metadata!B1086:'Metadata'!P1086)=15, "Yes", "One (or more) of these fields are empty"),"")</f>
        <v/>
      </c>
      <c r="D1091" t="str">
        <f>IF(COUNTA(Metadata!A1086)=1, IF(ISNUMBER(MATCH(LEFT(Metadata!O1086,SEARCH(":",Metadata!O1086)-1),'Library and Platform Vocabulary'!$A$117:$A$413,0)), "Yes", "No"),"")</f>
        <v/>
      </c>
      <c r="E1091" t="str">
        <f ca="1">IF(COUNTA(Metadata!A1086)=1,IF(Metadata!N1086&gt;TODAY(),"No, date is in the future or is invalid", "Yes"),"")</f>
        <v/>
      </c>
    </row>
    <row r="1092" spans="1:5">
      <c r="A1092" t="str">
        <f>IF(COUNTA(Metadata!A1087)=1,ROW(Metadata!A1087),"")</f>
        <v/>
      </c>
      <c r="B1092" t="str">
        <f>IF(COUNTA(Metadata!A1087)=1,IF(COUNTA(Metadata!L1087,Metadata!B1087)=2, IF(Metadata!L1087=Metadata!B1087, "No", "Yes"), "One (or both) of these fields are empty"),"")</f>
        <v/>
      </c>
      <c r="C1092" t="str">
        <f>IF(COUNTA(Metadata!A1087)=1,IF(COUNTA(Metadata!B1087:'Metadata'!P1087)=15, "Yes", "One (or more) of these fields are empty"),"")</f>
        <v/>
      </c>
      <c r="D1092" t="str">
        <f>IF(COUNTA(Metadata!A1087)=1, IF(ISNUMBER(MATCH(LEFT(Metadata!O1087,SEARCH(":",Metadata!O1087)-1),'Library and Platform Vocabulary'!$A$117:$A$413,0)), "Yes", "No"),"")</f>
        <v/>
      </c>
      <c r="E1092" t="str">
        <f ca="1">IF(COUNTA(Metadata!A1087)=1,IF(Metadata!N1087&gt;TODAY(),"No, date is in the future or is invalid", "Yes"),"")</f>
        <v/>
      </c>
    </row>
    <row r="1093" spans="1:5">
      <c r="A1093" t="str">
        <f>IF(COUNTA(Metadata!A1088)=1,ROW(Metadata!A1088),"")</f>
        <v/>
      </c>
      <c r="B1093" t="str">
        <f>IF(COUNTA(Metadata!A1088)=1,IF(COUNTA(Metadata!L1088,Metadata!B1088)=2, IF(Metadata!L1088=Metadata!B1088, "No", "Yes"), "One (or both) of these fields are empty"),"")</f>
        <v/>
      </c>
      <c r="C1093" t="str">
        <f>IF(COUNTA(Metadata!A1088)=1,IF(COUNTA(Metadata!B1088:'Metadata'!P1088)=15, "Yes", "One (or more) of these fields are empty"),"")</f>
        <v/>
      </c>
      <c r="D1093" t="str">
        <f>IF(COUNTA(Metadata!A1088)=1, IF(ISNUMBER(MATCH(LEFT(Metadata!O1088,SEARCH(":",Metadata!O1088)-1),'Library and Platform Vocabulary'!$A$117:$A$413,0)), "Yes", "No"),"")</f>
        <v/>
      </c>
      <c r="E1093" t="str">
        <f ca="1">IF(COUNTA(Metadata!A1088)=1,IF(Metadata!N1088&gt;TODAY(),"No, date is in the future or is invalid", "Yes"),"")</f>
        <v/>
      </c>
    </row>
    <row r="1094" spans="1:5">
      <c r="A1094" t="str">
        <f>IF(COUNTA(Metadata!A1089)=1,ROW(Metadata!A1089),"")</f>
        <v/>
      </c>
      <c r="B1094" t="str">
        <f>IF(COUNTA(Metadata!A1089)=1,IF(COUNTA(Metadata!L1089,Metadata!B1089)=2, IF(Metadata!L1089=Metadata!B1089, "No", "Yes"), "One (or both) of these fields are empty"),"")</f>
        <v/>
      </c>
      <c r="C1094" t="str">
        <f>IF(COUNTA(Metadata!A1089)=1,IF(COUNTA(Metadata!B1089:'Metadata'!P1089)=15, "Yes", "One (or more) of these fields are empty"),"")</f>
        <v/>
      </c>
      <c r="D1094" t="str">
        <f>IF(COUNTA(Metadata!A1089)=1, IF(ISNUMBER(MATCH(LEFT(Metadata!O1089,SEARCH(":",Metadata!O1089)-1),'Library and Platform Vocabulary'!$A$117:$A$413,0)), "Yes", "No"),"")</f>
        <v/>
      </c>
      <c r="E1094" t="str">
        <f ca="1">IF(COUNTA(Metadata!A1089)=1,IF(Metadata!N1089&gt;TODAY(),"No, date is in the future or is invalid", "Yes"),"")</f>
        <v/>
      </c>
    </row>
    <row r="1095" spans="1:5">
      <c r="A1095" t="str">
        <f>IF(COUNTA(Metadata!A1090)=1,ROW(Metadata!A1090),"")</f>
        <v/>
      </c>
      <c r="B1095" t="str">
        <f>IF(COUNTA(Metadata!A1090)=1,IF(COUNTA(Metadata!L1090,Metadata!B1090)=2, IF(Metadata!L1090=Metadata!B1090, "No", "Yes"), "One (or both) of these fields are empty"),"")</f>
        <v/>
      </c>
      <c r="C1095" t="str">
        <f>IF(COUNTA(Metadata!A1090)=1,IF(COUNTA(Metadata!B1090:'Metadata'!P1090)=15, "Yes", "One (or more) of these fields are empty"),"")</f>
        <v/>
      </c>
      <c r="D1095" t="str">
        <f>IF(COUNTA(Metadata!A1090)=1, IF(ISNUMBER(MATCH(LEFT(Metadata!O1090,SEARCH(":",Metadata!O1090)-1),'Library and Platform Vocabulary'!$A$117:$A$413,0)), "Yes", "No"),"")</f>
        <v/>
      </c>
      <c r="E1095" t="str">
        <f ca="1">IF(COUNTA(Metadata!A1090)=1,IF(Metadata!N1090&gt;TODAY(),"No, date is in the future or is invalid", "Yes"),"")</f>
        <v/>
      </c>
    </row>
    <row r="1096" spans="1:5">
      <c r="A1096" t="str">
        <f>IF(COUNTA(Metadata!A1091)=1,ROW(Metadata!A1091),"")</f>
        <v/>
      </c>
      <c r="B1096" t="str">
        <f>IF(COUNTA(Metadata!A1091)=1,IF(COUNTA(Metadata!L1091,Metadata!B1091)=2, IF(Metadata!L1091=Metadata!B1091, "No", "Yes"), "One (or both) of these fields are empty"),"")</f>
        <v/>
      </c>
      <c r="C1096" t="str">
        <f>IF(COUNTA(Metadata!A1091)=1,IF(COUNTA(Metadata!B1091:'Metadata'!P1091)=15, "Yes", "One (or more) of these fields are empty"),"")</f>
        <v/>
      </c>
      <c r="D1096" t="str">
        <f>IF(COUNTA(Metadata!A1091)=1, IF(ISNUMBER(MATCH(LEFT(Metadata!O1091,SEARCH(":",Metadata!O1091)-1),'Library and Platform Vocabulary'!$A$117:$A$413,0)), "Yes", "No"),"")</f>
        <v/>
      </c>
      <c r="E1096" t="str">
        <f ca="1">IF(COUNTA(Metadata!A1091)=1,IF(Metadata!N1091&gt;TODAY(),"No, date is in the future or is invalid", "Yes"),"")</f>
        <v/>
      </c>
    </row>
    <row r="1097" spans="1:5">
      <c r="A1097" t="str">
        <f>IF(COUNTA(Metadata!A1092)=1,ROW(Metadata!A1092),"")</f>
        <v/>
      </c>
      <c r="B1097" t="str">
        <f>IF(COUNTA(Metadata!A1092)=1,IF(COUNTA(Metadata!L1092,Metadata!B1092)=2, IF(Metadata!L1092=Metadata!B1092, "No", "Yes"), "One (or both) of these fields are empty"),"")</f>
        <v/>
      </c>
      <c r="C1097" t="str">
        <f>IF(COUNTA(Metadata!A1092)=1,IF(COUNTA(Metadata!B1092:'Metadata'!P1092)=15, "Yes", "One (or more) of these fields are empty"),"")</f>
        <v/>
      </c>
      <c r="D1097" t="str">
        <f>IF(COUNTA(Metadata!A1092)=1, IF(ISNUMBER(MATCH(LEFT(Metadata!O1092,SEARCH(":",Metadata!O1092)-1),'Library and Platform Vocabulary'!$A$117:$A$413,0)), "Yes", "No"),"")</f>
        <v/>
      </c>
      <c r="E1097" t="str">
        <f ca="1">IF(COUNTA(Metadata!A1092)=1,IF(Metadata!N1092&gt;TODAY(),"No, date is in the future or is invalid", "Yes"),"")</f>
        <v/>
      </c>
    </row>
    <row r="1098" spans="1:5">
      <c r="A1098" t="str">
        <f>IF(COUNTA(Metadata!A1093)=1,ROW(Metadata!A1093),"")</f>
        <v/>
      </c>
      <c r="B1098" t="str">
        <f>IF(COUNTA(Metadata!A1093)=1,IF(COUNTA(Metadata!L1093,Metadata!B1093)=2, IF(Metadata!L1093=Metadata!B1093, "No", "Yes"), "One (or both) of these fields are empty"),"")</f>
        <v/>
      </c>
      <c r="C1098" t="str">
        <f>IF(COUNTA(Metadata!A1093)=1,IF(COUNTA(Metadata!B1093:'Metadata'!P1093)=15, "Yes", "One (or more) of these fields are empty"),"")</f>
        <v/>
      </c>
      <c r="D1098" t="str">
        <f>IF(COUNTA(Metadata!A1093)=1, IF(ISNUMBER(MATCH(LEFT(Metadata!O1093,SEARCH(":",Metadata!O1093)-1),'Library and Platform Vocabulary'!$A$117:$A$413,0)), "Yes", "No"),"")</f>
        <v/>
      </c>
      <c r="E1098" t="str">
        <f ca="1">IF(COUNTA(Metadata!A1093)=1,IF(Metadata!N1093&gt;TODAY(),"No, date is in the future or is invalid", "Yes"),"")</f>
        <v/>
      </c>
    </row>
    <row r="1099" spans="1:5">
      <c r="A1099" t="str">
        <f>IF(COUNTA(Metadata!A1094)=1,ROW(Metadata!A1094),"")</f>
        <v/>
      </c>
      <c r="B1099" t="str">
        <f>IF(COUNTA(Metadata!A1094)=1,IF(COUNTA(Metadata!L1094,Metadata!B1094)=2, IF(Metadata!L1094=Metadata!B1094, "No", "Yes"), "One (or both) of these fields are empty"),"")</f>
        <v/>
      </c>
      <c r="C1099" t="str">
        <f>IF(COUNTA(Metadata!A1094)=1,IF(COUNTA(Metadata!B1094:'Metadata'!P1094)=15, "Yes", "One (or more) of these fields are empty"),"")</f>
        <v/>
      </c>
      <c r="D1099" t="str">
        <f>IF(COUNTA(Metadata!A1094)=1, IF(ISNUMBER(MATCH(LEFT(Metadata!O1094,SEARCH(":",Metadata!O1094)-1),'Library and Platform Vocabulary'!$A$117:$A$413,0)), "Yes", "No"),"")</f>
        <v/>
      </c>
      <c r="E1099" t="str">
        <f ca="1">IF(COUNTA(Metadata!A1094)=1,IF(Metadata!N1094&gt;TODAY(),"No, date is in the future or is invalid", "Yes"),"")</f>
        <v/>
      </c>
    </row>
    <row r="1100" spans="1:5">
      <c r="A1100" t="str">
        <f>IF(COUNTA(Metadata!A1095)=1,ROW(Metadata!A1095),"")</f>
        <v/>
      </c>
      <c r="B1100" t="str">
        <f>IF(COUNTA(Metadata!A1095)=1,IF(COUNTA(Metadata!L1095,Metadata!B1095)=2, IF(Metadata!L1095=Metadata!B1095, "No", "Yes"), "One (or both) of these fields are empty"),"")</f>
        <v/>
      </c>
      <c r="C1100" t="str">
        <f>IF(COUNTA(Metadata!A1095)=1,IF(COUNTA(Metadata!B1095:'Metadata'!P1095)=15, "Yes", "One (or more) of these fields are empty"),"")</f>
        <v/>
      </c>
      <c r="D1100" t="str">
        <f>IF(COUNTA(Metadata!A1095)=1, IF(ISNUMBER(MATCH(LEFT(Metadata!O1095,SEARCH(":",Metadata!O1095)-1),'Library and Platform Vocabulary'!$A$117:$A$413,0)), "Yes", "No"),"")</f>
        <v/>
      </c>
      <c r="E1100" t="str">
        <f ca="1">IF(COUNTA(Metadata!A1095)=1,IF(Metadata!N1095&gt;TODAY(),"No, date is in the future or is invalid", "Yes"),"")</f>
        <v/>
      </c>
    </row>
    <row r="1101" spans="1:5">
      <c r="A1101" t="str">
        <f>IF(COUNTA(Metadata!A1096)=1,ROW(Metadata!A1096),"")</f>
        <v/>
      </c>
      <c r="B1101" t="str">
        <f>IF(COUNTA(Metadata!A1096)=1,IF(COUNTA(Metadata!L1096,Metadata!B1096)=2, IF(Metadata!L1096=Metadata!B1096, "No", "Yes"), "One (or both) of these fields are empty"),"")</f>
        <v/>
      </c>
      <c r="C1101" t="str">
        <f>IF(COUNTA(Metadata!A1096)=1,IF(COUNTA(Metadata!B1096:'Metadata'!P1096)=15, "Yes", "One (or more) of these fields are empty"),"")</f>
        <v/>
      </c>
      <c r="D1101" t="str">
        <f>IF(COUNTA(Metadata!A1096)=1, IF(ISNUMBER(MATCH(LEFT(Metadata!O1096,SEARCH(":",Metadata!O1096)-1),'Library and Platform Vocabulary'!$A$117:$A$413,0)), "Yes", "No"),"")</f>
        <v/>
      </c>
      <c r="E1101" t="str">
        <f ca="1">IF(COUNTA(Metadata!A1096)=1,IF(Metadata!N1096&gt;TODAY(),"No, date is in the future or is invalid", "Yes"),"")</f>
        <v/>
      </c>
    </row>
    <row r="1102" spans="1:5">
      <c r="A1102" t="str">
        <f>IF(COUNTA(Metadata!A1097)=1,ROW(Metadata!A1097),"")</f>
        <v/>
      </c>
      <c r="B1102" t="str">
        <f>IF(COUNTA(Metadata!A1097)=1,IF(COUNTA(Metadata!L1097,Metadata!B1097)=2, IF(Metadata!L1097=Metadata!B1097, "No", "Yes"), "One (or both) of these fields are empty"),"")</f>
        <v/>
      </c>
      <c r="C1102" t="str">
        <f>IF(COUNTA(Metadata!A1097)=1,IF(COUNTA(Metadata!B1097:'Metadata'!P1097)=15, "Yes", "One (or more) of these fields are empty"),"")</f>
        <v/>
      </c>
      <c r="D1102" t="str">
        <f>IF(COUNTA(Metadata!A1097)=1, IF(ISNUMBER(MATCH(LEFT(Metadata!O1097,SEARCH(":",Metadata!O1097)-1),'Library and Platform Vocabulary'!$A$117:$A$413,0)), "Yes", "No"),"")</f>
        <v/>
      </c>
      <c r="E1102" t="str">
        <f ca="1">IF(COUNTA(Metadata!A1097)=1,IF(Metadata!N1097&gt;TODAY(),"No, date is in the future or is invalid", "Yes"),"")</f>
        <v/>
      </c>
    </row>
    <row r="1103" spans="1:5">
      <c r="A1103" t="str">
        <f>IF(COUNTA(Metadata!A1098)=1,ROW(Metadata!A1098),"")</f>
        <v/>
      </c>
      <c r="B1103" t="str">
        <f>IF(COUNTA(Metadata!A1098)=1,IF(COUNTA(Metadata!L1098,Metadata!B1098)=2, IF(Metadata!L1098=Metadata!B1098, "No", "Yes"), "One (or both) of these fields are empty"),"")</f>
        <v/>
      </c>
      <c r="C1103" t="str">
        <f>IF(COUNTA(Metadata!A1098)=1,IF(COUNTA(Metadata!B1098:'Metadata'!P1098)=15, "Yes", "One (or more) of these fields are empty"),"")</f>
        <v/>
      </c>
      <c r="D1103" t="str">
        <f>IF(COUNTA(Metadata!A1098)=1, IF(ISNUMBER(MATCH(LEFT(Metadata!O1098,SEARCH(":",Metadata!O1098)-1),'Library and Platform Vocabulary'!$A$117:$A$413,0)), "Yes", "No"),"")</f>
        <v/>
      </c>
      <c r="E1103" t="str">
        <f ca="1">IF(COUNTA(Metadata!A1098)=1,IF(Metadata!N1098&gt;TODAY(),"No, date is in the future or is invalid", "Yes"),"")</f>
        <v/>
      </c>
    </row>
    <row r="1104" spans="1:5">
      <c r="A1104" t="str">
        <f>IF(COUNTA(Metadata!A1099)=1,ROW(Metadata!A1099),"")</f>
        <v/>
      </c>
      <c r="B1104" t="str">
        <f>IF(COUNTA(Metadata!A1099)=1,IF(COUNTA(Metadata!L1099,Metadata!B1099)=2, IF(Metadata!L1099=Metadata!B1099, "No", "Yes"), "One (or both) of these fields are empty"),"")</f>
        <v/>
      </c>
      <c r="C1104" t="str">
        <f>IF(COUNTA(Metadata!A1099)=1,IF(COUNTA(Metadata!B1099:'Metadata'!P1099)=15, "Yes", "One (or more) of these fields are empty"),"")</f>
        <v/>
      </c>
      <c r="D1104" t="str">
        <f>IF(COUNTA(Metadata!A1099)=1, IF(ISNUMBER(MATCH(LEFT(Metadata!O1099,SEARCH(":",Metadata!O1099)-1),'Library and Platform Vocabulary'!$A$117:$A$413,0)), "Yes", "No"),"")</f>
        <v/>
      </c>
      <c r="E1104" t="str">
        <f ca="1">IF(COUNTA(Metadata!A1099)=1,IF(Metadata!N1099&gt;TODAY(),"No, date is in the future or is invalid", "Yes"),"")</f>
        <v/>
      </c>
    </row>
    <row r="1105" spans="1:5">
      <c r="A1105" t="str">
        <f>IF(COUNTA(Metadata!A1100)=1,ROW(Metadata!A1100),"")</f>
        <v/>
      </c>
      <c r="B1105" t="str">
        <f>IF(COUNTA(Metadata!A1100)=1,IF(COUNTA(Metadata!L1100,Metadata!B1100)=2, IF(Metadata!L1100=Metadata!B1100, "No", "Yes"), "One (or both) of these fields are empty"),"")</f>
        <v/>
      </c>
      <c r="C1105" t="str">
        <f>IF(COUNTA(Metadata!A1100)=1,IF(COUNTA(Metadata!B1100:'Metadata'!P1100)=15, "Yes", "One (or more) of these fields are empty"),"")</f>
        <v/>
      </c>
      <c r="D1105" t="str">
        <f>IF(COUNTA(Metadata!A1100)=1, IF(ISNUMBER(MATCH(LEFT(Metadata!O1100,SEARCH(":",Metadata!O1100)-1),'Library and Platform Vocabulary'!$A$117:$A$413,0)), "Yes", "No"),"")</f>
        <v/>
      </c>
      <c r="E1105" t="str">
        <f ca="1">IF(COUNTA(Metadata!A1100)=1,IF(Metadata!N1100&gt;TODAY(),"No, date is in the future or is invalid", "Yes"),"")</f>
        <v/>
      </c>
    </row>
    <row r="1106" spans="1:5">
      <c r="A1106" t="str">
        <f>IF(COUNTA(Metadata!A1101)=1,ROW(Metadata!A1101),"")</f>
        <v/>
      </c>
      <c r="B1106" t="str">
        <f>IF(COUNTA(Metadata!A1101)=1,IF(COUNTA(Metadata!L1101,Metadata!B1101)=2, IF(Metadata!L1101=Metadata!B1101, "No", "Yes"), "One (or both) of these fields are empty"),"")</f>
        <v/>
      </c>
      <c r="C1106" t="str">
        <f>IF(COUNTA(Metadata!A1101)=1,IF(COUNTA(Metadata!B1101:'Metadata'!P1101)=15, "Yes", "One (or more) of these fields are empty"),"")</f>
        <v/>
      </c>
      <c r="D1106" t="str">
        <f>IF(COUNTA(Metadata!A1101)=1, IF(ISNUMBER(MATCH(LEFT(Metadata!O1101,SEARCH(":",Metadata!O1101)-1),'Library and Platform Vocabulary'!$A$117:$A$413,0)), "Yes", "No"),"")</f>
        <v/>
      </c>
      <c r="E1106" t="str">
        <f ca="1">IF(COUNTA(Metadata!A1101)=1,IF(Metadata!N1101&gt;TODAY(),"No, date is in the future or is invalid", "Yes"),"")</f>
        <v/>
      </c>
    </row>
    <row r="1107" spans="1:5">
      <c r="A1107" t="str">
        <f>IF(COUNTA(Metadata!A1102)=1,ROW(Metadata!A1102),"")</f>
        <v/>
      </c>
      <c r="B1107" t="str">
        <f>IF(COUNTA(Metadata!A1102)=1,IF(COUNTA(Metadata!L1102,Metadata!B1102)=2, IF(Metadata!L1102=Metadata!B1102, "No", "Yes"), "One (or both) of these fields are empty"),"")</f>
        <v/>
      </c>
      <c r="C1107" t="str">
        <f>IF(COUNTA(Metadata!A1102)=1,IF(COUNTA(Metadata!B1102:'Metadata'!P1102)=15, "Yes", "One (or more) of these fields are empty"),"")</f>
        <v/>
      </c>
      <c r="D1107" t="str">
        <f>IF(COUNTA(Metadata!A1102)=1, IF(ISNUMBER(MATCH(LEFT(Metadata!O1102,SEARCH(":",Metadata!O1102)-1),'Library and Platform Vocabulary'!$A$117:$A$413,0)), "Yes", "No"),"")</f>
        <v/>
      </c>
      <c r="E1107" t="str">
        <f ca="1">IF(COUNTA(Metadata!A1102)=1,IF(Metadata!N1102&gt;TODAY(),"No, date is in the future or is invalid", "Yes"),"")</f>
        <v/>
      </c>
    </row>
    <row r="1108" spans="1:5">
      <c r="A1108" t="str">
        <f>IF(COUNTA(Metadata!A1103)=1,ROW(Metadata!A1103),"")</f>
        <v/>
      </c>
      <c r="B1108" t="str">
        <f>IF(COUNTA(Metadata!A1103)=1,IF(COUNTA(Metadata!L1103,Metadata!B1103)=2, IF(Metadata!L1103=Metadata!B1103, "No", "Yes"), "One (or both) of these fields are empty"),"")</f>
        <v/>
      </c>
      <c r="C1108" t="str">
        <f>IF(COUNTA(Metadata!A1103)=1,IF(COUNTA(Metadata!B1103:'Metadata'!P1103)=15, "Yes", "One (or more) of these fields are empty"),"")</f>
        <v/>
      </c>
      <c r="D1108" t="str">
        <f>IF(COUNTA(Metadata!A1103)=1, IF(ISNUMBER(MATCH(LEFT(Metadata!O1103,SEARCH(":",Metadata!O1103)-1),'Library and Platform Vocabulary'!$A$117:$A$413,0)), "Yes", "No"),"")</f>
        <v/>
      </c>
      <c r="E1108" t="str">
        <f ca="1">IF(COUNTA(Metadata!A1103)=1,IF(Metadata!N1103&gt;TODAY(),"No, date is in the future or is invalid", "Yes"),"")</f>
        <v/>
      </c>
    </row>
    <row r="1109" spans="1:5">
      <c r="A1109" t="str">
        <f>IF(COUNTA(Metadata!A1104)=1,ROW(Metadata!A1104),"")</f>
        <v/>
      </c>
      <c r="B1109" t="str">
        <f>IF(COUNTA(Metadata!A1104)=1,IF(COUNTA(Metadata!L1104,Metadata!B1104)=2, IF(Metadata!L1104=Metadata!B1104, "No", "Yes"), "One (or both) of these fields are empty"),"")</f>
        <v/>
      </c>
      <c r="C1109" t="str">
        <f>IF(COUNTA(Metadata!A1104)=1,IF(COUNTA(Metadata!B1104:'Metadata'!P1104)=15, "Yes", "One (or more) of these fields are empty"),"")</f>
        <v/>
      </c>
      <c r="D1109" t="str">
        <f>IF(COUNTA(Metadata!A1104)=1, IF(ISNUMBER(MATCH(LEFT(Metadata!O1104,SEARCH(":",Metadata!O1104)-1),'Library and Platform Vocabulary'!$A$117:$A$413,0)), "Yes", "No"),"")</f>
        <v/>
      </c>
      <c r="E1109" t="str">
        <f ca="1">IF(COUNTA(Metadata!A1104)=1,IF(Metadata!N1104&gt;TODAY(),"No, date is in the future or is invalid", "Yes"),"")</f>
        <v/>
      </c>
    </row>
    <row r="1110" spans="1:5">
      <c r="A1110" t="str">
        <f>IF(COUNTA(Metadata!A1105)=1,ROW(Metadata!A1105),"")</f>
        <v/>
      </c>
      <c r="B1110" t="str">
        <f>IF(COUNTA(Metadata!A1105)=1,IF(COUNTA(Metadata!L1105,Metadata!B1105)=2, IF(Metadata!L1105=Metadata!B1105, "No", "Yes"), "One (or both) of these fields are empty"),"")</f>
        <v/>
      </c>
      <c r="C1110" t="str">
        <f>IF(COUNTA(Metadata!A1105)=1,IF(COUNTA(Metadata!B1105:'Metadata'!P1105)=15, "Yes", "One (or more) of these fields are empty"),"")</f>
        <v/>
      </c>
      <c r="D1110" t="str">
        <f>IF(COUNTA(Metadata!A1105)=1, IF(ISNUMBER(MATCH(LEFT(Metadata!O1105,SEARCH(":",Metadata!O1105)-1),'Library and Platform Vocabulary'!$A$117:$A$413,0)), "Yes", "No"),"")</f>
        <v/>
      </c>
      <c r="E1110" t="str">
        <f ca="1">IF(COUNTA(Metadata!A1105)=1,IF(Metadata!N1105&gt;TODAY(),"No, date is in the future or is invalid", "Yes"),"")</f>
        <v/>
      </c>
    </row>
    <row r="1111" spans="1:5">
      <c r="A1111" t="str">
        <f>IF(COUNTA(Metadata!A1106)=1,ROW(Metadata!A1106),"")</f>
        <v/>
      </c>
      <c r="B1111" t="str">
        <f>IF(COUNTA(Metadata!A1106)=1,IF(COUNTA(Metadata!L1106,Metadata!B1106)=2, IF(Metadata!L1106=Metadata!B1106, "No", "Yes"), "One (or both) of these fields are empty"),"")</f>
        <v/>
      </c>
      <c r="C1111" t="str">
        <f>IF(COUNTA(Metadata!A1106)=1,IF(COUNTA(Metadata!B1106:'Metadata'!P1106)=15, "Yes", "One (or more) of these fields are empty"),"")</f>
        <v/>
      </c>
      <c r="D1111" t="str">
        <f>IF(COUNTA(Metadata!A1106)=1, IF(ISNUMBER(MATCH(LEFT(Metadata!O1106,SEARCH(":",Metadata!O1106)-1),'Library and Platform Vocabulary'!$A$117:$A$413,0)), "Yes", "No"),"")</f>
        <v/>
      </c>
      <c r="E1111" t="str">
        <f ca="1">IF(COUNTA(Metadata!A1106)=1,IF(Metadata!N1106&gt;TODAY(),"No, date is in the future or is invalid", "Yes"),"")</f>
        <v/>
      </c>
    </row>
    <row r="1112" spans="1:5">
      <c r="A1112" t="str">
        <f>IF(COUNTA(Metadata!A1107)=1,ROW(Metadata!A1107),"")</f>
        <v/>
      </c>
      <c r="B1112" t="str">
        <f>IF(COUNTA(Metadata!A1107)=1,IF(COUNTA(Metadata!L1107,Metadata!B1107)=2, IF(Metadata!L1107=Metadata!B1107, "No", "Yes"), "One (or both) of these fields are empty"),"")</f>
        <v/>
      </c>
      <c r="C1112" t="str">
        <f>IF(COUNTA(Metadata!A1107)=1,IF(COUNTA(Metadata!B1107:'Metadata'!P1107)=15, "Yes", "One (or more) of these fields are empty"),"")</f>
        <v/>
      </c>
      <c r="D1112" t="str">
        <f>IF(COUNTA(Metadata!A1107)=1, IF(ISNUMBER(MATCH(LEFT(Metadata!O1107,SEARCH(":",Metadata!O1107)-1),'Library and Platform Vocabulary'!$A$117:$A$413,0)), "Yes", "No"),"")</f>
        <v/>
      </c>
      <c r="E1112" t="str">
        <f ca="1">IF(COUNTA(Metadata!A1107)=1,IF(Metadata!N1107&gt;TODAY(),"No, date is in the future or is invalid", "Yes"),"")</f>
        <v/>
      </c>
    </row>
    <row r="1113" spans="1:5">
      <c r="A1113" t="str">
        <f>IF(COUNTA(Metadata!A1108)=1,ROW(Metadata!A1108),"")</f>
        <v/>
      </c>
      <c r="B1113" t="str">
        <f>IF(COUNTA(Metadata!A1108)=1,IF(COUNTA(Metadata!L1108,Metadata!B1108)=2, IF(Metadata!L1108=Metadata!B1108, "No", "Yes"), "One (or both) of these fields are empty"),"")</f>
        <v/>
      </c>
      <c r="C1113" t="str">
        <f>IF(COUNTA(Metadata!A1108)=1,IF(COUNTA(Metadata!B1108:'Metadata'!P1108)=15, "Yes", "One (or more) of these fields are empty"),"")</f>
        <v/>
      </c>
      <c r="D1113" t="str">
        <f>IF(COUNTA(Metadata!A1108)=1, IF(ISNUMBER(MATCH(LEFT(Metadata!O1108,SEARCH(":",Metadata!O1108)-1),'Library and Platform Vocabulary'!$A$117:$A$413,0)), "Yes", "No"),"")</f>
        <v/>
      </c>
      <c r="E1113" t="str">
        <f ca="1">IF(COUNTA(Metadata!A1108)=1,IF(Metadata!N1108&gt;TODAY(),"No, date is in the future or is invalid", "Yes"),"")</f>
        <v/>
      </c>
    </row>
    <row r="1114" spans="1:5">
      <c r="A1114" t="str">
        <f>IF(COUNTA(Metadata!A1109)=1,ROW(Metadata!A1109),"")</f>
        <v/>
      </c>
      <c r="B1114" t="str">
        <f>IF(COUNTA(Metadata!A1109)=1,IF(COUNTA(Metadata!L1109,Metadata!B1109)=2, IF(Metadata!L1109=Metadata!B1109, "No", "Yes"), "One (or both) of these fields are empty"),"")</f>
        <v/>
      </c>
      <c r="C1114" t="str">
        <f>IF(COUNTA(Metadata!A1109)=1,IF(COUNTA(Metadata!B1109:'Metadata'!P1109)=15, "Yes", "One (or more) of these fields are empty"),"")</f>
        <v/>
      </c>
      <c r="D1114" t="str">
        <f>IF(COUNTA(Metadata!A1109)=1, IF(ISNUMBER(MATCH(LEFT(Metadata!O1109,SEARCH(":",Metadata!O1109)-1),'Library and Platform Vocabulary'!$A$117:$A$413,0)), "Yes", "No"),"")</f>
        <v/>
      </c>
      <c r="E1114" t="str">
        <f ca="1">IF(COUNTA(Metadata!A1109)=1,IF(Metadata!N1109&gt;TODAY(),"No, date is in the future or is invalid", "Yes"),"")</f>
        <v/>
      </c>
    </row>
    <row r="1115" spans="1:5">
      <c r="A1115" t="str">
        <f>IF(COUNTA(Metadata!A1110)=1,ROW(Metadata!A1110),"")</f>
        <v/>
      </c>
      <c r="B1115" t="str">
        <f>IF(COUNTA(Metadata!A1110)=1,IF(COUNTA(Metadata!L1110,Metadata!B1110)=2, IF(Metadata!L1110=Metadata!B1110, "No", "Yes"), "One (or both) of these fields are empty"),"")</f>
        <v/>
      </c>
      <c r="C1115" t="str">
        <f>IF(COUNTA(Metadata!A1110)=1,IF(COUNTA(Metadata!B1110:'Metadata'!P1110)=15, "Yes", "One (or more) of these fields are empty"),"")</f>
        <v/>
      </c>
      <c r="D1115" t="str">
        <f>IF(COUNTA(Metadata!A1110)=1, IF(ISNUMBER(MATCH(LEFT(Metadata!O1110,SEARCH(":",Metadata!O1110)-1),'Library and Platform Vocabulary'!$A$117:$A$413,0)), "Yes", "No"),"")</f>
        <v/>
      </c>
      <c r="E1115" t="str">
        <f ca="1">IF(COUNTA(Metadata!A1110)=1,IF(Metadata!N1110&gt;TODAY(),"No, date is in the future or is invalid", "Yes"),"")</f>
        <v/>
      </c>
    </row>
    <row r="1116" spans="1:5">
      <c r="A1116" t="str">
        <f>IF(COUNTA(Metadata!A1111)=1,ROW(Metadata!A1111),"")</f>
        <v/>
      </c>
      <c r="B1116" t="str">
        <f>IF(COUNTA(Metadata!A1111)=1,IF(COUNTA(Metadata!L1111,Metadata!B1111)=2, IF(Metadata!L1111=Metadata!B1111, "No", "Yes"), "One (or both) of these fields are empty"),"")</f>
        <v/>
      </c>
      <c r="C1116" t="str">
        <f>IF(COUNTA(Metadata!A1111)=1,IF(COUNTA(Metadata!B1111:'Metadata'!P1111)=15, "Yes", "One (or more) of these fields are empty"),"")</f>
        <v/>
      </c>
      <c r="D1116" t="str">
        <f>IF(COUNTA(Metadata!A1111)=1, IF(ISNUMBER(MATCH(LEFT(Metadata!O1111,SEARCH(":",Metadata!O1111)-1),'Library and Platform Vocabulary'!$A$117:$A$413,0)), "Yes", "No"),"")</f>
        <v/>
      </c>
      <c r="E1116" t="str">
        <f ca="1">IF(COUNTA(Metadata!A1111)=1,IF(Metadata!N1111&gt;TODAY(),"No, date is in the future or is invalid", "Yes"),"")</f>
        <v/>
      </c>
    </row>
    <row r="1117" spans="1:5">
      <c r="A1117" t="str">
        <f>IF(COUNTA(Metadata!A1112)=1,ROW(Metadata!A1112),"")</f>
        <v/>
      </c>
      <c r="B1117" t="str">
        <f>IF(COUNTA(Metadata!A1112)=1,IF(COUNTA(Metadata!L1112,Metadata!B1112)=2, IF(Metadata!L1112=Metadata!B1112, "No", "Yes"), "One (or both) of these fields are empty"),"")</f>
        <v/>
      </c>
      <c r="C1117" t="str">
        <f>IF(COUNTA(Metadata!A1112)=1,IF(COUNTA(Metadata!B1112:'Metadata'!P1112)=15, "Yes", "One (or more) of these fields are empty"),"")</f>
        <v/>
      </c>
      <c r="D1117" t="str">
        <f>IF(COUNTA(Metadata!A1112)=1, IF(ISNUMBER(MATCH(LEFT(Metadata!O1112,SEARCH(":",Metadata!O1112)-1),'Library and Platform Vocabulary'!$A$117:$A$413,0)), "Yes", "No"),"")</f>
        <v/>
      </c>
      <c r="E1117" t="str">
        <f ca="1">IF(COUNTA(Metadata!A1112)=1,IF(Metadata!N1112&gt;TODAY(),"No, date is in the future or is invalid", "Yes"),"")</f>
        <v/>
      </c>
    </row>
    <row r="1118" spans="1:5">
      <c r="A1118" t="str">
        <f>IF(COUNTA(Metadata!A1113)=1,ROW(Metadata!A1113),"")</f>
        <v/>
      </c>
      <c r="B1118" t="str">
        <f>IF(COUNTA(Metadata!A1113)=1,IF(COUNTA(Metadata!L1113,Metadata!B1113)=2, IF(Metadata!L1113=Metadata!B1113, "No", "Yes"), "One (or both) of these fields are empty"),"")</f>
        <v/>
      </c>
      <c r="C1118" t="str">
        <f>IF(COUNTA(Metadata!A1113)=1,IF(COUNTA(Metadata!B1113:'Metadata'!P1113)=15, "Yes", "One (or more) of these fields are empty"),"")</f>
        <v/>
      </c>
      <c r="D1118" t="str">
        <f>IF(COUNTA(Metadata!A1113)=1, IF(ISNUMBER(MATCH(LEFT(Metadata!O1113,SEARCH(":",Metadata!O1113)-1),'Library and Platform Vocabulary'!$A$117:$A$413,0)), "Yes", "No"),"")</f>
        <v/>
      </c>
      <c r="E1118" t="str">
        <f ca="1">IF(COUNTA(Metadata!A1113)=1,IF(Metadata!N1113&gt;TODAY(),"No, date is in the future or is invalid", "Yes"),"")</f>
        <v/>
      </c>
    </row>
    <row r="1119" spans="1:5">
      <c r="A1119" t="str">
        <f>IF(COUNTA(Metadata!A1114)=1,ROW(Metadata!A1114),"")</f>
        <v/>
      </c>
      <c r="B1119" t="str">
        <f>IF(COUNTA(Metadata!A1114)=1,IF(COUNTA(Metadata!L1114,Metadata!B1114)=2, IF(Metadata!L1114=Metadata!B1114, "No", "Yes"), "One (or both) of these fields are empty"),"")</f>
        <v/>
      </c>
      <c r="C1119" t="str">
        <f>IF(COUNTA(Metadata!A1114)=1,IF(COUNTA(Metadata!B1114:'Metadata'!P1114)=15, "Yes", "One (or more) of these fields are empty"),"")</f>
        <v/>
      </c>
      <c r="D1119" t="str">
        <f>IF(COUNTA(Metadata!A1114)=1, IF(ISNUMBER(MATCH(LEFT(Metadata!O1114,SEARCH(":",Metadata!O1114)-1),'Library and Platform Vocabulary'!$A$117:$A$413,0)), "Yes", "No"),"")</f>
        <v/>
      </c>
      <c r="E1119" t="str">
        <f ca="1">IF(COUNTA(Metadata!A1114)=1,IF(Metadata!N1114&gt;TODAY(),"No, date is in the future or is invalid", "Yes"),"")</f>
        <v/>
      </c>
    </row>
    <row r="1120" spans="1:5">
      <c r="A1120" t="str">
        <f>IF(COUNTA(Metadata!A1115)=1,ROW(Metadata!A1115),"")</f>
        <v/>
      </c>
      <c r="B1120" t="str">
        <f>IF(COUNTA(Metadata!A1115)=1,IF(COUNTA(Metadata!L1115,Metadata!B1115)=2, IF(Metadata!L1115=Metadata!B1115, "No", "Yes"), "One (or both) of these fields are empty"),"")</f>
        <v/>
      </c>
      <c r="C1120" t="str">
        <f>IF(COUNTA(Metadata!A1115)=1,IF(COUNTA(Metadata!B1115:'Metadata'!P1115)=15, "Yes", "One (or more) of these fields are empty"),"")</f>
        <v/>
      </c>
      <c r="D1120" t="str">
        <f>IF(COUNTA(Metadata!A1115)=1, IF(ISNUMBER(MATCH(LEFT(Metadata!O1115,SEARCH(":",Metadata!O1115)-1),'Library and Platform Vocabulary'!$A$117:$A$413,0)), "Yes", "No"),"")</f>
        <v/>
      </c>
      <c r="E1120" t="str">
        <f ca="1">IF(COUNTA(Metadata!A1115)=1,IF(Metadata!N1115&gt;TODAY(),"No, date is in the future or is invalid", "Yes"),"")</f>
        <v/>
      </c>
    </row>
    <row r="1121" spans="1:5">
      <c r="A1121" t="str">
        <f>IF(COUNTA(Metadata!A1116)=1,ROW(Metadata!A1116),"")</f>
        <v/>
      </c>
      <c r="B1121" t="str">
        <f>IF(COUNTA(Metadata!A1116)=1,IF(COUNTA(Metadata!L1116,Metadata!B1116)=2, IF(Metadata!L1116=Metadata!B1116, "No", "Yes"), "One (or both) of these fields are empty"),"")</f>
        <v/>
      </c>
      <c r="C1121" t="str">
        <f>IF(COUNTA(Metadata!A1116)=1,IF(COUNTA(Metadata!B1116:'Metadata'!P1116)=15, "Yes", "One (or more) of these fields are empty"),"")</f>
        <v/>
      </c>
      <c r="D1121" t="str">
        <f>IF(COUNTA(Metadata!A1116)=1, IF(ISNUMBER(MATCH(LEFT(Metadata!O1116,SEARCH(":",Metadata!O1116)-1),'Library and Platform Vocabulary'!$A$117:$A$413,0)), "Yes", "No"),"")</f>
        <v/>
      </c>
      <c r="E1121" t="str">
        <f ca="1">IF(COUNTA(Metadata!A1116)=1,IF(Metadata!N1116&gt;TODAY(),"No, date is in the future or is invalid", "Yes"),"")</f>
        <v/>
      </c>
    </row>
    <row r="1122" spans="1:5">
      <c r="A1122" t="str">
        <f>IF(COUNTA(Metadata!A1117)=1,ROW(Metadata!A1117),"")</f>
        <v/>
      </c>
      <c r="B1122" t="str">
        <f>IF(COUNTA(Metadata!A1117)=1,IF(COUNTA(Metadata!L1117,Metadata!B1117)=2, IF(Metadata!L1117=Metadata!B1117, "No", "Yes"), "One (or both) of these fields are empty"),"")</f>
        <v/>
      </c>
      <c r="C1122" t="str">
        <f>IF(COUNTA(Metadata!A1117)=1,IF(COUNTA(Metadata!B1117:'Metadata'!P1117)=15, "Yes", "One (or more) of these fields are empty"),"")</f>
        <v/>
      </c>
      <c r="D1122" t="str">
        <f>IF(COUNTA(Metadata!A1117)=1, IF(ISNUMBER(MATCH(LEFT(Metadata!O1117,SEARCH(":",Metadata!O1117)-1),'Library and Platform Vocabulary'!$A$117:$A$413,0)), "Yes", "No"),"")</f>
        <v/>
      </c>
      <c r="E1122" t="str">
        <f ca="1">IF(COUNTA(Metadata!A1117)=1,IF(Metadata!N1117&gt;TODAY(),"No, date is in the future or is invalid", "Yes"),"")</f>
        <v/>
      </c>
    </row>
    <row r="1123" spans="1:5">
      <c r="A1123" t="str">
        <f>IF(COUNTA(Metadata!A1118)=1,ROW(Metadata!A1118),"")</f>
        <v/>
      </c>
      <c r="B1123" t="str">
        <f>IF(COUNTA(Metadata!A1118)=1,IF(COUNTA(Metadata!L1118,Metadata!B1118)=2, IF(Metadata!L1118=Metadata!B1118, "No", "Yes"), "One (or both) of these fields are empty"),"")</f>
        <v/>
      </c>
      <c r="C1123" t="str">
        <f>IF(COUNTA(Metadata!A1118)=1,IF(COUNTA(Metadata!B1118:'Metadata'!P1118)=15, "Yes", "One (or more) of these fields are empty"),"")</f>
        <v/>
      </c>
      <c r="D1123" t="str">
        <f>IF(COUNTA(Metadata!A1118)=1, IF(ISNUMBER(MATCH(LEFT(Metadata!O1118,SEARCH(":",Metadata!O1118)-1),'Library and Platform Vocabulary'!$A$117:$A$413,0)), "Yes", "No"),"")</f>
        <v/>
      </c>
      <c r="E1123" t="str">
        <f ca="1">IF(COUNTA(Metadata!A1118)=1,IF(Metadata!N1118&gt;TODAY(),"No, date is in the future or is invalid", "Yes"),"")</f>
        <v/>
      </c>
    </row>
    <row r="1124" spans="1:5">
      <c r="A1124" t="str">
        <f>IF(COUNTA(Metadata!A1119)=1,ROW(Metadata!A1119),"")</f>
        <v/>
      </c>
      <c r="B1124" t="str">
        <f>IF(COUNTA(Metadata!A1119)=1,IF(COUNTA(Metadata!L1119,Metadata!B1119)=2, IF(Metadata!L1119=Metadata!B1119, "No", "Yes"), "One (or both) of these fields are empty"),"")</f>
        <v/>
      </c>
      <c r="C1124" t="str">
        <f>IF(COUNTA(Metadata!A1119)=1,IF(COUNTA(Metadata!B1119:'Metadata'!P1119)=15, "Yes", "One (or more) of these fields are empty"),"")</f>
        <v/>
      </c>
      <c r="D1124" t="str">
        <f>IF(COUNTA(Metadata!A1119)=1, IF(ISNUMBER(MATCH(LEFT(Metadata!O1119,SEARCH(":",Metadata!O1119)-1),'Library and Platform Vocabulary'!$A$117:$A$413,0)), "Yes", "No"),"")</f>
        <v/>
      </c>
      <c r="E1124" t="str">
        <f ca="1">IF(COUNTA(Metadata!A1119)=1,IF(Metadata!N1119&gt;TODAY(),"No, date is in the future or is invalid", "Yes"),"")</f>
        <v/>
      </c>
    </row>
    <row r="1125" spans="1:5">
      <c r="A1125" t="str">
        <f>IF(COUNTA(Metadata!A1120)=1,ROW(Metadata!A1120),"")</f>
        <v/>
      </c>
      <c r="B1125" t="str">
        <f>IF(COUNTA(Metadata!A1120)=1,IF(COUNTA(Metadata!L1120,Metadata!B1120)=2, IF(Metadata!L1120=Metadata!B1120, "No", "Yes"), "One (or both) of these fields are empty"),"")</f>
        <v/>
      </c>
      <c r="C1125" t="str">
        <f>IF(COUNTA(Metadata!A1120)=1,IF(COUNTA(Metadata!B1120:'Metadata'!P1120)=15, "Yes", "One (or more) of these fields are empty"),"")</f>
        <v/>
      </c>
      <c r="D1125" t="str">
        <f>IF(COUNTA(Metadata!A1120)=1, IF(ISNUMBER(MATCH(LEFT(Metadata!O1120,SEARCH(":",Metadata!O1120)-1),'Library and Platform Vocabulary'!$A$117:$A$413,0)), "Yes", "No"),"")</f>
        <v/>
      </c>
      <c r="E1125" t="str">
        <f ca="1">IF(COUNTA(Metadata!A1120)=1,IF(Metadata!N1120&gt;TODAY(),"No, date is in the future or is invalid", "Yes"),"")</f>
        <v/>
      </c>
    </row>
    <row r="1126" spans="1:5">
      <c r="A1126" t="str">
        <f>IF(COUNTA(Metadata!A1121)=1,ROW(Metadata!A1121),"")</f>
        <v/>
      </c>
      <c r="B1126" t="str">
        <f>IF(COUNTA(Metadata!A1121)=1,IF(COUNTA(Metadata!L1121,Metadata!B1121)=2, IF(Metadata!L1121=Metadata!B1121, "No", "Yes"), "One (or both) of these fields are empty"),"")</f>
        <v/>
      </c>
      <c r="C1126" t="str">
        <f>IF(COUNTA(Metadata!A1121)=1,IF(COUNTA(Metadata!B1121:'Metadata'!P1121)=15, "Yes", "One (or more) of these fields are empty"),"")</f>
        <v/>
      </c>
      <c r="D1126" t="str">
        <f>IF(COUNTA(Metadata!A1121)=1, IF(ISNUMBER(MATCH(LEFT(Metadata!O1121,SEARCH(":",Metadata!O1121)-1),'Library and Platform Vocabulary'!$A$117:$A$413,0)), "Yes", "No"),"")</f>
        <v/>
      </c>
      <c r="E1126" t="str">
        <f ca="1">IF(COUNTA(Metadata!A1121)=1,IF(Metadata!N1121&gt;TODAY(),"No, date is in the future or is invalid", "Yes"),"")</f>
        <v/>
      </c>
    </row>
    <row r="1127" spans="1:5">
      <c r="A1127" t="str">
        <f>IF(COUNTA(Metadata!A1122)=1,ROW(Metadata!A1122),"")</f>
        <v/>
      </c>
      <c r="B1127" t="str">
        <f>IF(COUNTA(Metadata!A1122)=1,IF(COUNTA(Metadata!L1122,Metadata!B1122)=2, IF(Metadata!L1122=Metadata!B1122, "No", "Yes"), "One (or both) of these fields are empty"),"")</f>
        <v/>
      </c>
      <c r="C1127" t="str">
        <f>IF(COUNTA(Metadata!A1122)=1,IF(COUNTA(Metadata!B1122:'Metadata'!P1122)=15, "Yes", "One (or more) of these fields are empty"),"")</f>
        <v/>
      </c>
      <c r="D1127" t="str">
        <f>IF(COUNTA(Metadata!A1122)=1, IF(ISNUMBER(MATCH(LEFT(Metadata!O1122,SEARCH(":",Metadata!O1122)-1),'Library and Platform Vocabulary'!$A$117:$A$413,0)), "Yes", "No"),"")</f>
        <v/>
      </c>
      <c r="E1127" t="str">
        <f ca="1">IF(COUNTA(Metadata!A1122)=1,IF(Metadata!N1122&gt;TODAY(),"No, date is in the future or is invalid", "Yes"),"")</f>
        <v/>
      </c>
    </row>
    <row r="1128" spans="1:5">
      <c r="A1128" t="str">
        <f>IF(COUNTA(Metadata!A1123)=1,ROW(Metadata!A1123),"")</f>
        <v/>
      </c>
      <c r="B1128" t="str">
        <f>IF(COUNTA(Metadata!A1123)=1,IF(COUNTA(Metadata!L1123,Metadata!B1123)=2, IF(Metadata!L1123=Metadata!B1123, "No", "Yes"), "One (or both) of these fields are empty"),"")</f>
        <v/>
      </c>
      <c r="C1128" t="str">
        <f>IF(COUNTA(Metadata!A1123)=1,IF(COUNTA(Metadata!B1123:'Metadata'!P1123)=15, "Yes", "One (or more) of these fields are empty"),"")</f>
        <v/>
      </c>
      <c r="D1128" t="str">
        <f>IF(COUNTA(Metadata!A1123)=1, IF(ISNUMBER(MATCH(LEFT(Metadata!O1123,SEARCH(":",Metadata!O1123)-1),'Library and Platform Vocabulary'!$A$117:$A$413,0)), "Yes", "No"),"")</f>
        <v/>
      </c>
      <c r="E1128" t="str">
        <f ca="1">IF(COUNTA(Metadata!A1123)=1,IF(Metadata!N1123&gt;TODAY(),"No, date is in the future or is invalid", "Yes"),"")</f>
        <v/>
      </c>
    </row>
    <row r="1129" spans="1:5">
      <c r="A1129" t="str">
        <f>IF(COUNTA(Metadata!A1124)=1,ROW(Metadata!A1124),"")</f>
        <v/>
      </c>
      <c r="B1129" t="str">
        <f>IF(COUNTA(Metadata!A1124)=1,IF(COUNTA(Metadata!L1124,Metadata!B1124)=2, IF(Metadata!L1124=Metadata!B1124, "No", "Yes"), "One (or both) of these fields are empty"),"")</f>
        <v/>
      </c>
      <c r="C1129" t="str">
        <f>IF(COUNTA(Metadata!A1124)=1,IF(COUNTA(Metadata!B1124:'Metadata'!P1124)=15, "Yes", "One (or more) of these fields are empty"),"")</f>
        <v/>
      </c>
      <c r="D1129" t="str">
        <f>IF(COUNTA(Metadata!A1124)=1, IF(ISNUMBER(MATCH(LEFT(Metadata!O1124,SEARCH(":",Metadata!O1124)-1),'Library and Platform Vocabulary'!$A$117:$A$413,0)), "Yes", "No"),"")</f>
        <v/>
      </c>
      <c r="E1129" t="str">
        <f ca="1">IF(COUNTA(Metadata!A1124)=1,IF(Metadata!N1124&gt;TODAY(),"No, date is in the future or is invalid", "Yes"),"")</f>
        <v/>
      </c>
    </row>
    <row r="1130" spans="1:5">
      <c r="A1130" t="str">
        <f>IF(COUNTA(Metadata!A1125)=1,ROW(Metadata!A1125),"")</f>
        <v/>
      </c>
      <c r="B1130" t="str">
        <f>IF(COUNTA(Metadata!A1125)=1,IF(COUNTA(Metadata!L1125,Metadata!B1125)=2, IF(Metadata!L1125=Metadata!B1125, "No", "Yes"), "One (or both) of these fields are empty"),"")</f>
        <v/>
      </c>
      <c r="C1130" t="str">
        <f>IF(COUNTA(Metadata!A1125)=1,IF(COUNTA(Metadata!B1125:'Metadata'!P1125)=15, "Yes", "One (or more) of these fields are empty"),"")</f>
        <v/>
      </c>
      <c r="D1130" t="str">
        <f>IF(COUNTA(Metadata!A1125)=1, IF(ISNUMBER(MATCH(LEFT(Metadata!O1125,SEARCH(":",Metadata!O1125)-1),'Library and Platform Vocabulary'!$A$117:$A$413,0)), "Yes", "No"),"")</f>
        <v/>
      </c>
      <c r="E1130" t="str">
        <f ca="1">IF(COUNTA(Metadata!A1125)=1,IF(Metadata!N1125&gt;TODAY(),"No, date is in the future or is invalid", "Yes"),"")</f>
        <v/>
      </c>
    </row>
    <row r="1131" spans="1:5">
      <c r="A1131" t="str">
        <f>IF(COUNTA(Metadata!A1126)=1,ROW(Metadata!A1126),"")</f>
        <v/>
      </c>
      <c r="B1131" t="str">
        <f>IF(COUNTA(Metadata!A1126)=1,IF(COUNTA(Metadata!L1126,Metadata!B1126)=2, IF(Metadata!L1126=Metadata!B1126, "No", "Yes"), "One (or both) of these fields are empty"),"")</f>
        <v/>
      </c>
      <c r="C1131" t="str">
        <f>IF(COUNTA(Metadata!A1126)=1,IF(COUNTA(Metadata!B1126:'Metadata'!P1126)=15, "Yes", "One (or more) of these fields are empty"),"")</f>
        <v/>
      </c>
      <c r="D1131" t="str">
        <f>IF(COUNTA(Metadata!A1126)=1, IF(ISNUMBER(MATCH(LEFT(Metadata!O1126,SEARCH(":",Metadata!O1126)-1),'Library and Platform Vocabulary'!$A$117:$A$413,0)), "Yes", "No"),"")</f>
        <v/>
      </c>
      <c r="E1131" t="str">
        <f ca="1">IF(COUNTA(Metadata!A1126)=1,IF(Metadata!N1126&gt;TODAY(),"No, date is in the future or is invalid", "Yes"),"")</f>
        <v/>
      </c>
    </row>
    <row r="1132" spans="1:5">
      <c r="A1132" t="str">
        <f>IF(COUNTA(Metadata!A1127)=1,ROW(Metadata!A1127),"")</f>
        <v/>
      </c>
      <c r="B1132" t="str">
        <f>IF(COUNTA(Metadata!A1127)=1,IF(COUNTA(Metadata!L1127,Metadata!B1127)=2, IF(Metadata!L1127=Metadata!B1127, "No", "Yes"), "One (or both) of these fields are empty"),"")</f>
        <v/>
      </c>
      <c r="C1132" t="str">
        <f>IF(COUNTA(Metadata!A1127)=1,IF(COUNTA(Metadata!B1127:'Metadata'!P1127)=15, "Yes", "One (or more) of these fields are empty"),"")</f>
        <v/>
      </c>
      <c r="D1132" t="str">
        <f>IF(COUNTA(Metadata!A1127)=1, IF(ISNUMBER(MATCH(LEFT(Metadata!O1127,SEARCH(":",Metadata!O1127)-1),'Library and Platform Vocabulary'!$A$117:$A$413,0)), "Yes", "No"),"")</f>
        <v/>
      </c>
      <c r="E1132" t="str">
        <f ca="1">IF(COUNTA(Metadata!A1127)=1,IF(Metadata!N1127&gt;TODAY(),"No, date is in the future or is invalid", "Yes"),"")</f>
        <v/>
      </c>
    </row>
    <row r="1133" spans="1:5">
      <c r="A1133" t="str">
        <f>IF(COUNTA(Metadata!A1128)=1,ROW(Metadata!A1128),"")</f>
        <v/>
      </c>
      <c r="B1133" t="str">
        <f>IF(COUNTA(Metadata!A1128)=1,IF(COUNTA(Metadata!L1128,Metadata!B1128)=2, IF(Metadata!L1128=Metadata!B1128, "No", "Yes"), "One (or both) of these fields are empty"),"")</f>
        <v/>
      </c>
      <c r="C1133" t="str">
        <f>IF(COUNTA(Metadata!A1128)=1,IF(COUNTA(Metadata!B1128:'Metadata'!P1128)=15, "Yes", "One (or more) of these fields are empty"),"")</f>
        <v/>
      </c>
      <c r="D1133" t="str">
        <f>IF(COUNTA(Metadata!A1128)=1, IF(ISNUMBER(MATCH(LEFT(Metadata!O1128,SEARCH(":",Metadata!O1128)-1),'Library and Platform Vocabulary'!$A$117:$A$413,0)), "Yes", "No"),"")</f>
        <v/>
      </c>
      <c r="E1133" t="str">
        <f ca="1">IF(COUNTA(Metadata!A1128)=1,IF(Metadata!N1128&gt;TODAY(),"No, date is in the future or is invalid", "Yes"),"")</f>
        <v/>
      </c>
    </row>
    <row r="1134" spans="1:5">
      <c r="A1134" t="str">
        <f>IF(COUNTA(Metadata!A1129)=1,ROW(Metadata!A1129),"")</f>
        <v/>
      </c>
      <c r="B1134" t="str">
        <f>IF(COUNTA(Metadata!A1129)=1,IF(COUNTA(Metadata!L1129,Metadata!B1129)=2, IF(Metadata!L1129=Metadata!B1129, "No", "Yes"), "One (or both) of these fields are empty"),"")</f>
        <v/>
      </c>
      <c r="C1134" t="str">
        <f>IF(COUNTA(Metadata!A1129)=1,IF(COUNTA(Metadata!B1129:'Metadata'!P1129)=15, "Yes", "One (or more) of these fields are empty"),"")</f>
        <v/>
      </c>
      <c r="D1134" t="str">
        <f>IF(COUNTA(Metadata!A1129)=1, IF(ISNUMBER(MATCH(LEFT(Metadata!O1129,SEARCH(":",Metadata!O1129)-1),'Library and Platform Vocabulary'!$A$117:$A$413,0)), "Yes", "No"),"")</f>
        <v/>
      </c>
      <c r="E1134" t="str">
        <f ca="1">IF(COUNTA(Metadata!A1129)=1,IF(Metadata!N1129&gt;TODAY(),"No, date is in the future or is invalid", "Yes"),"")</f>
        <v/>
      </c>
    </row>
    <row r="1135" spans="1:5">
      <c r="A1135" t="str">
        <f>IF(COUNTA(Metadata!A1130)=1,ROW(Metadata!A1130),"")</f>
        <v/>
      </c>
      <c r="B1135" t="str">
        <f>IF(COUNTA(Metadata!A1130)=1,IF(COUNTA(Metadata!L1130,Metadata!B1130)=2, IF(Metadata!L1130=Metadata!B1130, "No", "Yes"), "One (or both) of these fields are empty"),"")</f>
        <v/>
      </c>
      <c r="C1135" t="str">
        <f>IF(COUNTA(Metadata!A1130)=1,IF(COUNTA(Metadata!B1130:'Metadata'!P1130)=15, "Yes", "One (or more) of these fields are empty"),"")</f>
        <v/>
      </c>
      <c r="D1135" t="str">
        <f>IF(COUNTA(Metadata!A1130)=1, IF(ISNUMBER(MATCH(LEFT(Metadata!O1130,SEARCH(":",Metadata!O1130)-1),'Library and Platform Vocabulary'!$A$117:$A$413,0)), "Yes", "No"),"")</f>
        <v/>
      </c>
      <c r="E1135" t="str">
        <f ca="1">IF(COUNTA(Metadata!A1130)=1,IF(Metadata!N1130&gt;TODAY(),"No, date is in the future or is invalid", "Yes"),"")</f>
        <v/>
      </c>
    </row>
    <row r="1136" spans="1:5">
      <c r="A1136" t="str">
        <f>IF(COUNTA(Metadata!A1131)=1,ROW(Metadata!A1131),"")</f>
        <v/>
      </c>
      <c r="B1136" t="str">
        <f>IF(COUNTA(Metadata!A1131)=1,IF(COUNTA(Metadata!L1131,Metadata!B1131)=2, IF(Metadata!L1131=Metadata!B1131, "No", "Yes"), "One (or both) of these fields are empty"),"")</f>
        <v/>
      </c>
      <c r="C1136" t="str">
        <f>IF(COUNTA(Metadata!A1131)=1,IF(COUNTA(Metadata!B1131:'Metadata'!P1131)=15, "Yes", "One (or more) of these fields are empty"),"")</f>
        <v/>
      </c>
      <c r="D1136" t="str">
        <f>IF(COUNTA(Metadata!A1131)=1, IF(ISNUMBER(MATCH(LEFT(Metadata!O1131,SEARCH(":",Metadata!O1131)-1),'Library and Platform Vocabulary'!$A$117:$A$413,0)), "Yes", "No"),"")</f>
        <v/>
      </c>
      <c r="E1136" t="str">
        <f ca="1">IF(COUNTA(Metadata!A1131)=1,IF(Metadata!N1131&gt;TODAY(),"No, date is in the future or is invalid", "Yes"),"")</f>
        <v/>
      </c>
    </row>
    <row r="1137" spans="1:5">
      <c r="A1137" t="str">
        <f>IF(COUNTA(Metadata!A1132)=1,ROW(Metadata!A1132),"")</f>
        <v/>
      </c>
      <c r="B1137" t="str">
        <f>IF(COUNTA(Metadata!A1132)=1,IF(COUNTA(Metadata!L1132,Metadata!B1132)=2, IF(Metadata!L1132=Metadata!B1132, "No", "Yes"), "One (or both) of these fields are empty"),"")</f>
        <v/>
      </c>
      <c r="C1137" t="str">
        <f>IF(COUNTA(Metadata!A1132)=1,IF(COUNTA(Metadata!B1132:'Metadata'!P1132)=15, "Yes", "One (or more) of these fields are empty"),"")</f>
        <v/>
      </c>
      <c r="D1137" t="str">
        <f>IF(COUNTA(Metadata!A1132)=1, IF(ISNUMBER(MATCH(LEFT(Metadata!O1132,SEARCH(":",Metadata!O1132)-1),'Library and Platform Vocabulary'!$A$117:$A$413,0)), "Yes", "No"),"")</f>
        <v/>
      </c>
      <c r="E1137" t="str">
        <f ca="1">IF(COUNTA(Metadata!A1132)=1,IF(Metadata!N1132&gt;TODAY(),"No, date is in the future or is invalid", "Yes"),"")</f>
        <v/>
      </c>
    </row>
    <row r="1138" spans="1:5">
      <c r="A1138" t="str">
        <f>IF(COUNTA(Metadata!A1133)=1,ROW(Metadata!A1133),"")</f>
        <v/>
      </c>
      <c r="B1138" t="str">
        <f>IF(COUNTA(Metadata!A1133)=1,IF(COUNTA(Metadata!L1133,Metadata!B1133)=2, IF(Metadata!L1133=Metadata!B1133, "No", "Yes"), "One (or both) of these fields are empty"),"")</f>
        <v/>
      </c>
      <c r="C1138" t="str">
        <f>IF(COUNTA(Metadata!A1133)=1,IF(COUNTA(Metadata!B1133:'Metadata'!P1133)=15, "Yes", "One (or more) of these fields are empty"),"")</f>
        <v/>
      </c>
      <c r="D1138" t="str">
        <f>IF(COUNTA(Metadata!A1133)=1, IF(ISNUMBER(MATCH(LEFT(Metadata!O1133,SEARCH(":",Metadata!O1133)-1),'Library and Platform Vocabulary'!$A$117:$A$413,0)), "Yes", "No"),"")</f>
        <v/>
      </c>
      <c r="E1138" t="str">
        <f ca="1">IF(COUNTA(Metadata!A1133)=1,IF(Metadata!N1133&gt;TODAY(),"No, date is in the future or is invalid", "Yes"),"")</f>
        <v/>
      </c>
    </row>
    <row r="1139" spans="1:5">
      <c r="A1139" t="str">
        <f>IF(COUNTA(Metadata!A1134)=1,ROW(Metadata!A1134),"")</f>
        <v/>
      </c>
      <c r="B1139" t="str">
        <f>IF(COUNTA(Metadata!A1134)=1,IF(COUNTA(Metadata!L1134,Metadata!B1134)=2, IF(Metadata!L1134=Metadata!B1134, "No", "Yes"), "One (or both) of these fields are empty"),"")</f>
        <v/>
      </c>
      <c r="C1139" t="str">
        <f>IF(COUNTA(Metadata!A1134)=1,IF(COUNTA(Metadata!B1134:'Metadata'!P1134)=15, "Yes", "One (or more) of these fields are empty"),"")</f>
        <v/>
      </c>
      <c r="D1139" t="str">
        <f>IF(COUNTA(Metadata!A1134)=1, IF(ISNUMBER(MATCH(LEFT(Metadata!O1134,SEARCH(":",Metadata!O1134)-1),'Library and Platform Vocabulary'!$A$117:$A$413,0)), "Yes", "No"),"")</f>
        <v/>
      </c>
      <c r="E1139" t="str">
        <f ca="1">IF(COUNTA(Metadata!A1134)=1,IF(Metadata!N1134&gt;TODAY(),"No, date is in the future or is invalid", "Yes"),"")</f>
        <v/>
      </c>
    </row>
    <row r="1140" spans="1:5">
      <c r="A1140" t="str">
        <f>IF(COUNTA(Metadata!A1135)=1,ROW(Metadata!A1135),"")</f>
        <v/>
      </c>
      <c r="B1140" t="str">
        <f>IF(COUNTA(Metadata!A1135)=1,IF(COUNTA(Metadata!L1135,Metadata!B1135)=2, IF(Metadata!L1135=Metadata!B1135, "No", "Yes"), "One (or both) of these fields are empty"),"")</f>
        <v/>
      </c>
      <c r="C1140" t="str">
        <f>IF(COUNTA(Metadata!A1135)=1,IF(COUNTA(Metadata!B1135:'Metadata'!P1135)=15, "Yes", "One (or more) of these fields are empty"),"")</f>
        <v/>
      </c>
      <c r="D1140" t="str">
        <f>IF(COUNTA(Metadata!A1135)=1, IF(ISNUMBER(MATCH(LEFT(Metadata!O1135,SEARCH(":",Metadata!O1135)-1),'Library and Platform Vocabulary'!$A$117:$A$413,0)), "Yes", "No"),"")</f>
        <v/>
      </c>
      <c r="E1140" t="str">
        <f ca="1">IF(COUNTA(Metadata!A1135)=1,IF(Metadata!N1135&gt;TODAY(),"No, date is in the future or is invalid", "Yes"),"")</f>
        <v/>
      </c>
    </row>
    <row r="1141" spans="1:5">
      <c r="A1141" t="str">
        <f>IF(COUNTA(Metadata!A1136)=1,ROW(Metadata!A1136),"")</f>
        <v/>
      </c>
      <c r="B1141" t="str">
        <f>IF(COUNTA(Metadata!A1136)=1,IF(COUNTA(Metadata!L1136,Metadata!B1136)=2, IF(Metadata!L1136=Metadata!B1136, "No", "Yes"), "One (or both) of these fields are empty"),"")</f>
        <v/>
      </c>
      <c r="C1141" t="str">
        <f>IF(COUNTA(Metadata!A1136)=1,IF(COUNTA(Metadata!B1136:'Metadata'!P1136)=15, "Yes", "One (or more) of these fields are empty"),"")</f>
        <v/>
      </c>
      <c r="D1141" t="str">
        <f>IF(COUNTA(Metadata!A1136)=1, IF(ISNUMBER(MATCH(LEFT(Metadata!O1136,SEARCH(":",Metadata!O1136)-1),'Library and Platform Vocabulary'!$A$117:$A$413,0)), "Yes", "No"),"")</f>
        <v/>
      </c>
      <c r="E1141" t="str">
        <f ca="1">IF(COUNTA(Metadata!A1136)=1,IF(Metadata!N1136&gt;TODAY(),"No, date is in the future or is invalid", "Yes"),"")</f>
        <v/>
      </c>
    </row>
    <row r="1142" spans="1:5">
      <c r="A1142" t="str">
        <f>IF(COUNTA(Metadata!A1137)=1,ROW(Metadata!A1137),"")</f>
        <v/>
      </c>
      <c r="B1142" t="str">
        <f>IF(COUNTA(Metadata!A1137)=1,IF(COUNTA(Metadata!L1137,Metadata!B1137)=2, IF(Metadata!L1137=Metadata!B1137, "No", "Yes"), "One (or both) of these fields are empty"),"")</f>
        <v/>
      </c>
      <c r="C1142" t="str">
        <f>IF(COUNTA(Metadata!A1137)=1,IF(COUNTA(Metadata!B1137:'Metadata'!P1137)=15, "Yes", "One (or more) of these fields are empty"),"")</f>
        <v/>
      </c>
      <c r="D1142" t="str">
        <f>IF(COUNTA(Metadata!A1137)=1, IF(ISNUMBER(MATCH(LEFT(Metadata!O1137,SEARCH(":",Metadata!O1137)-1),'Library and Platform Vocabulary'!$A$117:$A$413,0)), "Yes", "No"),"")</f>
        <v/>
      </c>
      <c r="E1142" t="str">
        <f ca="1">IF(COUNTA(Metadata!A1137)=1,IF(Metadata!N1137&gt;TODAY(),"No, date is in the future or is invalid", "Yes"),"")</f>
        <v/>
      </c>
    </row>
    <row r="1143" spans="1:5">
      <c r="A1143" t="str">
        <f>IF(COUNTA(Metadata!A1138)=1,ROW(Metadata!A1138),"")</f>
        <v/>
      </c>
      <c r="B1143" t="str">
        <f>IF(COUNTA(Metadata!A1138)=1,IF(COUNTA(Metadata!L1138,Metadata!B1138)=2, IF(Metadata!L1138=Metadata!B1138, "No", "Yes"), "One (or both) of these fields are empty"),"")</f>
        <v/>
      </c>
      <c r="C1143" t="str">
        <f>IF(COUNTA(Metadata!A1138)=1,IF(COUNTA(Metadata!B1138:'Metadata'!P1138)=15, "Yes", "One (or more) of these fields are empty"),"")</f>
        <v/>
      </c>
      <c r="D1143" t="str">
        <f>IF(COUNTA(Metadata!A1138)=1, IF(ISNUMBER(MATCH(LEFT(Metadata!O1138,SEARCH(":",Metadata!O1138)-1),'Library and Platform Vocabulary'!$A$117:$A$413,0)), "Yes", "No"),"")</f>
        <v/>
      </c>
      <c r="E1143" t="str">
        <f ca="1">IF(COUNTA(Metadata!A1138)=1,IF(Metadata!N1138&gt;TODAY(),"No, date is in the future or is invalid", "Yes"),"")</f>
        <v/>
      </c>
    </row>
    <row r="1144" spans="1:5">
      <c r="A1144" t="str">
        <f>IF(COUNTA(Metadata!A1139)=1,ROW(Metadata!A1139),"")</f>
        <v/>
      </c>
      <c r="B1144" t="str">
        <f>IF(COUNTA(Metadata!A1139)=1,IF(COUNTA(Metadata!L1139,Metadata!B1139)=2, IF(Metadata!L1139=Metadata!B1139, "No", "Yes"), "One (or both) of these fields are empty"),"")</f>
        <v/>
      </c>
      <c r="C1144" t="str">
        <f>IF(COUNTA(Metadata!A1139)=1,IF(COUNTA(Metadata!B1139:'Metadata'!P1139)=15, "Yes", "One (or more) of these fields are empty"),"")</f>
        <v/>
      </c>
      <c r="D1144" t="str">
        <f>IF(COUNTA(Metadata!A1139)=1, IF(ISNUMBER(MATCH(LEFT(Metadata!O1139,SEARCH(":",Metadata!O1139)-1),'Library and Platform Vocabulary'!$A$117:$A$413,0)), "Yes", "No"),"")</f>
        <v/>
      </c>
      <c r="E1144" t="str">
        <f ca="1">IF(COUNTA(Metadata!A1139)=1,IF(Metadata!N1139&gt;TODAY(),"No, date is in the future or is invalid", "Yes"),"")</f>
        <v/>
      </c>
    </row>
    <row r="1145" spans="1:5">
      <c r="A1145" t="str">
        <f>IF(COUNTA(Metadata!A1140)=1,ROW(Metadata!A1140),"")</f>
        <v/>
      </c>
      <c r="B1145" t="str">
        <f>IF(COUNTA(Metadata!A1140)=1,IF(COUNTA(Metadata!L1140,Metadata!B1140)=2, IF(Metadata!L1140=Metadata!B1140, "No", "Yes"), "One (or both) of these fields are empty"),"")</f>
        <v/>
      </c>
      <c r="C1145" t="str">
        <f>IF(COUNTA(Metadata!A1140)=1,IF(COUNTA(Metadata!B1140:'Metadata'!P1140)=15, "Yes", "One (or more) of these fields are empty"),"")</f>
        <v/>
      </c>
      <c r="D1145" t="str">
        <f>IF(COUNTA(Metadata!A1140)=1, IF(ISNUMBER(MATCH(LEFT(Metadata!O1140,SEARCH(":",Metadata!O1140)-1),'Library and Platform Vocabulary'!$A$117:$A$413,0)), "Yes", "No"),"")</f>
        <v/>
      </c>
      <c r="E1145" t="str">
        <f ca="1">IF(COUNTA(Metadata!A1140)=1,IF(Metadata!N1140&gt;TODAY(),"No, date is in the future or is invalid", "Yes"),"")</f>
        <v/>
      </c>
    </row>
    <row r="1146" spans="1:5">
      <c r="A1146" t="str">
        <f>IF(COUNTA(Metadata!A1141)=1,ROW(Metadata!A1141),"")</f>
        <v/>
      </c>
      <c r="B1146" t="str">
        <f>IF(COUNTA(Metadata!A1141)=1,IF(COUNTA(Metadata!L1141,Metadata!B1141)=2, IF(Metadata!L1141=Metadata!B1141, "No", "Yes"), "One (or both) of these fields are empty"),"")</f>
        <v/>
      </c>
      <c r="C1146" t="str">
        <f>IF(COUNTA(Metadata!A1141)=1,IF(COUNTA(Metadata!B1141:'Metadata'!P1141)=15, "Yes", "One (or more) of these fields are empty"),"")</f>
        <v/>
      </c>
      <c r="D1146" t="str">
        <f>IF(COUNTA(Metadata!A1141)=1, IF(ISNUMBER(MATCH(LEFT(Metadata!O1141,SEARCH(":",Metadata!O1141)-1),'Library and Platform Vocabulary'!$A$117:$A$413,0)), "Yes", "No"),"")</f>
        <v/>
      </c>
      <c r="E1146" t="str">
        <f ca="1">IF(COUNTA(Metadata!A1141)=1,IF(Metadata!N1141&gt;TODAY(),"No, date is in the future or is invalid", "Yes"),"")</f>
        <v/>
      </c>
    </row>
    <row r="1147" spans="1:5">
      <c r="A1147" t="str">
        <f>IF(COUNTA(Metadata!A1142)=1,ROW(Metadata!A1142),"")</f>
        <v/>
      </c>
      <c r="B1147" t="str">
        <f>IF(COUNTA(Metadata!A1142)=1,IF(COUNTA(Metadata!L1142,Metadata!B1142)=2, IF(Metadata!L1142=Metadata!B1142, "No", "Yes"), "One (or both) of these fields are empty"),"")</f>
        <v/>
      </c>
      <c r="C1147" t="str">
        <f>IF(COUNTA(Metadata!A1142)=1,IF(COUNTA(Metadata!B1142:'Metadata'!P1142)=15, "Yes", "One (or more) of these fields are empty"),"")</f>
        <v/>
      </c>
      <c r="D1147" t="str">
        <f>IF(COUNTA(Metadata!A1142)=1, IF(ISNUMBER(MATCH(LEFT(Metadata!O1142,SEARCH(":",Metadata!O1142)-1),'Library and Platform Vocabulary'!$A$117:$A$413,0)), "Yes", "No"),"")</f>
        <v/>
      </c>
      <c r="E1147" t="str">
        <f ca="1">IF(COUNTA(Metadata!A1142)=1,IF(Metadata!N1142&gt;TODAY(),"No, date is in the future or is invalid", "Yes"),"")</f>
        <v/>
      </c>
    </row>
    <row r="1148" spans="1:5">
      <c r="A1148" t="str">
        <f>IF(COUNTA(Metadata!A1143)=1,ROW(Metadata!A1143),"")</f>
        <v/>
      </c>
      <c r="B1148" t="str">
        <f>IF(COUNTA(Metadata!A1143)=1,IF(COUNTA(Metadata!L1143,Metadata!B1143)=2, IF(Metadata!L1143=Metadata!B1143, "No", "Yes"), "One (or both) of these fields are empty"),"")</f>
        <v/>
      </c>
      <c r="C1148" t="str">
        <f>IF(COUNTA(Metadata!A1143)=1,IF(COUNTA(Metadata!B1143:'Metadata'!P1143)=15, "Yes", "One (or more) of these fields are empty"),"")</f>
        <v/>
      </c>
      <c r="D1148" t="str">
        <f>IF(COUNTA(Metadata!A1143)=1, IF(ISNUMBER(MATCH(LEFT(Metadata!O1143,SEARCH(":",Metadata!O1143)-1),'Library and Platform Vocabulary'!$A$117:$A$413,0)), "Yes", "No"),"")</f>
        <v/>
      </c>
      <c r="E1148" t="str">
        <f ca="1">IF(COUNTA(Metadata!A1143)=1,IF(Metadata!N1143&gt;TODAY(),"No, date is in the future or is invalid", "Yes"),"")</f>
        <v/>
      </c>
    </row>
    <row r="1149" spans="1:5">
      <c r="A1149" t="str">
        <f>IF(COUNTA(Metadata!A1144)=1,ROW(Metadata!A1144),"")</f>
        <v/>
      </c>
      <c r="B1149" t="str">
        <f>IF(COUNTA(Metadata!A1144)=1,IF(COUNTA(Metadata!L1144,Metadata!B1144)=2, IF(Metadata!L1144=Metadata!B1144, "No", "Yes"), "One (or both) of these fields are empty"),"")</f>
        <v/>
      </c>
      <c r="C1149" t="str">
        <f>IF(COUNTA(Metadata!A1144)=1,IF(COUNTA(Metadata!B1144:'Metadata'!P1144)=15, "Yes", "One (or more) of these fields are empty"),"")</f>
        <v/>
      </c>
      <c r="D1149" t="str">
        <f>IF(COUNTA(Metadata!A1144)=1, IF(ISNUMBER(MATCH(LEFT(Metadata!O1144,SEARCH(":",Metadata!O1144)-1),'Library and Platform Vocabulary'!$A$117:$A$413,0)), "Yes", "No"),"")</f>
        <v/>
      </c>
      <c r="E1149" t="str">
        <f ca="1">IF(COUNTA(Metadata!A1144)=1,IF(Metadata!N1144&gt;TODAY(),"No, date is in the future or is invalid", "Yes"),"")</f>
        <v/>
      </c>
    </row>
    <row r="1150" spans="1:5">
      <c r="A1150" t="str">
        <f>IF(COUNTA(Metadata!A1145)=1,ROW(Metadata!A1145),"")</f>
        <v/>
      </c>
      <c r="B1150" t="str">
        <f>IF(COUNTA(Metadata!A1145)=1,IF(COUNTA(Metadata!L1145,Metadata!B1145)=2, IF(Metadata!L1145=Metadata!B1145, "No", "Yes"), "One (or both) of these fields are empty"),"")</f>
        <v/>
      </c>
      <c r="C1150" t="str">
        <f>IF(COUNTA(Metadata!A1145)=1,IF(COUNTA(Metadata!B1145:'Metadata'!P1145)=15, "Yes", "One (or more) of these fields are empty"),"")</f>
        <v/>
      </c>
      <c r="D1150" t="str">
        <f>IF(COUNTA(Metadata!A1145)=1, IF(ISNUMBER(MATCH(LEFT(Metadata!O1145,SEARCH(":",Metadata!O1145)-1),'Library and Platform Vocabulary'!$A$117:$A$413,0)), "Yes", "No"),"")</f>
        <v/>
      </c>
      <c r="E1150" t="str">
        <f ca="1">IF(COUNTA(Metadata!A1145)=1,IF(Metadata!N1145&gt;TODAY(),"No, date is in the future or is invalid", "Yes"),"")</f>
        <v/>
      </c>
    </row>
    <row r="1151" spans="1:5">
      <c r="A1151" t="str">
        <f>IF(COUNTA(Metadata!A1146)=1,ROW(Metadata!A1146),"")</f>
        <v/>
      </c>
      <c r="B1151" t="str">
        <f>IF(COUNTA(Metadata!A1146)=1,IF(COUNTA(Metadata!L1146,Metadata!B1146)=2, IF(Metadata!L1146=Metadata!B1146, "No", "Yes"), "One (or both) of these fields are empty"),"")</f>
        <v/>
      </c>
      <c r="C1151" t="str">
        <f>IF(COUNTA(Metadata!A1146)=1,IF(COUNTA(Metadata!B1146:'Metadata'!P1146)=15, "Yes", "One (or more) of these fields are empty"),"")</f>
        <v/>
      </c>
      <c r="D1151" t="str">
        <f>IF(COUNTA(Metadata!A1146)=1, IF(ISNUMBER(MATCH(LEFT(Metadata!O1146,SEARCH(":",Metadata!O1146)-1),'Library and Platform Vocabulary'!$A$117:$A$413,0)), "Yes", "No"),"")</f>
        <v/>
      </c>
      <c r="E1151" t="str">
        <f ca="1">IF(COUNTA(Metadata!A1146)=1,IF(Metadata!N1146&gt;TODAY(),"No, date is in the future or is invalid", "Yes"),"")</f>
        <v/>
      </c>
    </row>
    <row r="1152" spans="1:5">
      <c r="A1152" t="str">
        <f>IF(COUNTA(Metadata!A1147)=1,ROW(Metadata!A1147),"")</f>
        <v/>
      </c>
      <c r="B1152" t="str">
        <f>IF(COUNTA(Metadata!A1147)=1,IF(COUNTA(Metadata!L1147,Metadata!B1147)=2, IF(Metadata!L1147=Metadata!B1147, "No", "Yes"), "One (or both) of these fields are empty"),"")</f>
        <v/>
      </c>
      <c r="C1152" t="str">
        <f>IF(COUNTA(Metadata!A1147)=1,IF(COUNTA(Metadata!B1147:'Metadata'!P1147)=15, "Yes", "One (or more) of these fields are empty"),"")</f>
        <v/>
      </c>
      <c r="D1152" t="str">
        <f>IF(COUNTA(Metadata!A1147)=1, IF(ISNUMBER(MATCH(LEFT(Metadata!O1147,SEARCH(":",Metadata!O1147)-1),'Library and Platform Vocabulary'!$A$117:$A$413,0)), "Yes", "No"),"")</f>
        <v/>
      </c>
      <c r="E1152" t="str">
        <f ca="1">IF(COUNTA(Metadata!A1147)=1,IF(Metadata!N1147&gt;TODAY(),"No, date is in the future or is invalid", "Yes"),"")</f>
        <v/>
      </c>
    </row>
    <row r="1153" spans="1:5">
      <c r="A1153" t="str">
        <f>IF(COUNTA(Metadata!A1148)=1,ROW(Metadata!A1148),"")</f>
        <v/>
      </c>
      <c r="B1153" t="str">
        <f>IF(COUNTA(Metadata!A1148)=1,IF(COUNTA(Metadata!L1148,Metadata!B1148)=2, IF(Metadata!L1148=Metadata!B1148, "No", "Yes"), "One (or both) of these fields are empty"),"")</f>
        <v/>
      </c>
      <c r="C1153" t="str">
        <f>IF(COUNTA(Metadata!A1148)=1,IF(COUNTA(Metadata!B1148:'Metadata'!P1148)=15, "Yes", "One (or more) of these fields are empty"),"")</f>
        <v/>
      </c>
      <c r="D1153" t="str">
        <f>IF(COUNTA(Metadata!A1148)=1, IF(ISNUMBER(MATCH(LEFT(Metadata!O1148,SEARCH(":",Metadata!O1148)-1),'Library and Platform Vocabulary'!$A$117:$A$413,0)), "Yes", "No"),"")</f>
        <v/>
      </c>
      <c r="E1153" t="str">
        <f ca="1">IF(COUNTA(Metadata!A1148)=1,IF(Metadata!N1148&gt;TODAY(),"No, date is in the future or is invalid", "Yes"),"")</f>
        <v/>
      </c>
    </row>
    <row r="1154" spans="1:5">
      <c r="A1154" t="str">
        <f>IF(COUNTA(Metadata!A1149)=1,ROW(Metadata!A1149),"")</f>
        <v/>
      </c>
      <c r="B1154" t="str">
        <f>IF(COUNTA(Metadata!A1149)=1,IF(COUNTA(Metadata!L1149,Metadata!B1149)=2, IF(Metadata!L1149=Metadata!B1149, "No", "Yes"), "One (or both) of these fields are empty"),"")</f>
        <v/>
      </c>
      <c r="C1154" t="str">
        <f>IF(COUNTA(Metadata!A1149)=1,IF(COUNTA(Metadata!B1149:'Metadata'!P1149)=15, "Yes", "One (or more) of these fields are empty"),"")</f>
        <v/>
      </c>
      <c r="D1154" t="str">
        <f>IF(COUNTA(Metadata!A1149)=1, IF(ISNUMBER(MATCH(LEFT(Metadata!O1149,SEARCH(":",Metadata!O1149)-1),'Library and Platform Vocabulary'!$A$117:$A$413,0)), "Yes", "No"),"")</f>
        <v/>
      </c>
      <c r="E1154" t="str">
        <f ca="1">IF(COUNTA(Metadata!A1149)=1,IF(Metadata!N1149&gt;TODAY(),"No, date is in the future or is invalid", "Yes"),"")</f>
        <v/>
      </c>
    </row>
    <row r="1155" spans="1:5">
      <c r="A1155" t="str">
        <f>IF(COUNTA(Metadata!A1150)=1,ROW(Metadata!A1150),"")</f>
        <v/>
      </c>
      <c r="B1155" t="str">
        <f>IF(COUNTA(Metadata!A1150)=1,IF(COUNTA(Metadata!L1150,Metadata!B1150)=2, IF(Metadata!L1150=Metadata!B1150, "No", "Yes"), "One (or both) of these fields are empty"),"")</f>
        <v/>
      </c>
      <c r="C1155" t="str">
        <f>IF(COUNTA(Metadata!A1150)=1,IF(COUNTA(Metadata!B1150:'Metadata'!P1150)=15, "Yes", "One (or more) of these fields are empty"),"")</f>
        <v/>
      </c>
      <c r="D1155" t="str">
        <f>IF(COUNTA(Metadata!A1150)=1, IF(ISNUMBER(MATCH(LEFT(Metadata!O1150,SEARCH(":",Metadata!O1150)-1),'Library and Platform Vocabulary'!$A$117:$A$413,0)), "Yes", "No"),"")</f>
        <v/>
      </c>
      <c r="E1155" t="str">
        <f ca="1">IF(COUNTA(Metadata!A1150)=1,IF(Metadata!N1150&gt;TODAY(),"No, date is in the future or is invalid", "Yes"),"")</f>
        <v/>
      </c>
    </row>
    <row r="1156" spans="1:5">
      <c r="A1156" t="str">
        <f>IF(COUNTA(Metadata!A1151)=1,ROW(Metadata!A1151),"")</f>
        <v/>
      </c>
      <c r="B1156" t="str">
        <f>IF(COUNTA(Metadata!A1151)=1,IF(COUNTA(Metadata!L1151,Metadata!B1151)=2, IF(Metadata!L1151=Metadata!B1151, "No", "Yes"), "One (or both) of these fields are empty"),"")</f>
        <v/>
      </c>
      <c r="C1156" t="str">
        <f>IF(COUNTA(Metadata!A1151)=1,IF(COUNTA(Metadata!B1151:'Metadata'!P1151)=15, "Yes", "One (or more) of these fields are empty"),"")</f>
        <v/>
      </c>
      <c r="D1156" t="str">
        <f>IF(COUNTA(Metadata!A1151)=1, IF(ISNUMBER(MATCH(LEFT(Metadata!O1151,SEARCH(":",Metadata!O1151)-1),'Library and Platform Vocabulary'!$A$117:$A$413,0)), "Yes", "No"),"")</f>
        <v/>
      </c>
      <c r="E1156" t="str">
        <f ca="1">IF(COUNTA(Metadata!A1151)=1,IF(Metadata!N1151&gt;TODAY(),"No, date is in the future or is invalid", "Yes"),"")</f>
        <v/>
      </c>
    </row>
    <row r="1157" spans="1:5">
      <c r="A1157" t="str">
        <f>IF(COUNTA(Metadata!A1152)=1,ROW(Metadata!A1152),"")</f>
        <v/>
      </c>
      <c r="B1157" t="str">
        <f>IF(COUNTA(Metadata!A1152)=1,IF(COUNTA(Metadata!L1152,Metadata!B1152)=2, IF(Metadata!L1152=Metadata!B1152, "No", "Yes"), "One (or both) of these fields are empty"),"")</f>
        <v/>
      </c>
      <c r="C1157" t="str">
        <f>IF(COUNTA(Metadata!A1152)=1,IF(COUNTA(Metadata!B1152:'Metadata'!P1152)=15, "Yes", "One (or more) of these fields are empty"),"")</f>
        <v/>
      </c>
      <c r="D1157" t="str">
        <f>IF(COUNTA(Metadata!A1152)=1, IF(ISNUMBER(MATCH(LEFT(Metadata!O1152,SEARCH(":",Metadata!O1152)-1),'Library and Platform Vocabulary'!$A$117:$A$413,0)), "Yes", "No"),"")</f>
        <v/>
      </c>
      <c r="E1157" t="str">
        <f ca="1">IF(COUNTA(Metadata!A1152)=1,IF(Metadata!N1152&gt;TODAY(),"No, date is in the future or is invalid", "Yes"),"")</f>
        <v/>
      </c>
    </row>
    <row r="1158" spans="1:5">
      <c r="A1158" t="str">
        <f>IF(COUNTA(Metadata!A1153)=1,ROW(Metadata!A1153),"")</f>
        <v/>
      </c>
      <c r="B1158" t="str">
        <f>IF(COUNTA(Metadata!A1153)=1,IF(COUNTA(Metadata!L1153,Metadata!B1153)=2, IF(Metadata!L1153=Metadata!B1153, "No", "Yes"), "One (or both) of these fields are empty"),"")</f>
        <v/>
      </c>
      <c r="C1158" t="str">
        <f>IF(COUNTA(Metadata!A1153)=1,IF(COUNTA(Metadata!B1153:'Metadata'!P1153)=15, "Yes", "One (or more) of these fields are empty"),"")</f>
        <v/>
      </c>
      <c r="D1158" t="str">
        <f>IF(COUNTA(Metadata!A1153)=1, IF(ISNUMBER(MATCH(LEFT(Metadata!O1153,SEARCH(":",Metadata!O1153)-1),'Library and Platform Vocabulary'!$A$117:$A$413,0)), "Yes", "No"),"")</f>
        <v/>
      </c>
      <c r="E1158" t="str">
        <f ca="1">IF(COUNTA(Metadata!A1153)=1,IF(Metadata!N1153&gt;TODAY(),"No, date is in the future or is invalid", "Yes"),"")</f>
        <v/>
      </c>
    </row>
    <row r="1159" spans="1:5">
      <c r="A1159" t="str">
        <f>IF(COUNTA(Metadata!A1154)=1,ROW(Metadata!A1154),"")</f>
        <v/>
      </c>
      <c r="B1159" t="str">
        <f>IF(COUNTA(Metadata!A1154)=1,IF(COUNTA(Metadata!L1154,Metadata!B1154)=2, IF(Metadata!L1154=Metadata!B1154, "No", "Yes"), "One (or both) of these fields are empty"),"")</f>
        <v/>
      </c>
      <c r="C1159" t="str">
        <f>IF(COUNTA(Metadata!A1154)=1,IF(COUNTA(Metadata!B1154:'Metadata'!P1154)=15, "Yes", "One (or more) of these fields are empty"),"")</f>
        <v/>
      </c>
      <c r="D1159" t="str">
        <f>IF(COUNTA(Metadata!A1154)=1, IF(ISNUMBER(MATCH(LEFT(Metadata!O1154,SEARCH(":",Metadata!O1154)-1),'Library and Platform Vocabulary'!$A$117:$A$413,0)), "Yes", "No"),"")</f>
        <v/>
      </c>
      <c r="E1159" t="str">
        <f ca="1">IF(COUNTA(Metadata!A1154)=1,IF(Metadata!N1154&gt;TODAY(),"No, date is in the future or is invalid", "Yes"),"")</f>
        <v/>
      </c>
    </row>
    <row r="1160" spans="1:5">
      <c r="A1160" t="str">
        <f>IF(COUNTA(Metadata!A1155)=1,ROW(Metadata!A1155),"")</f>
        <v/>
      </c>
      <c r="B1160" t="str">
        <f>IF(COUNTA(Metadata!A1155)=1,IF(COUNTA(Metadata!L1155,Metadata!B1155)=2, IF(Metadata!L1155=Metadata!B1155, "No", "Yes"), "One (or both) of these fields are empty"),"")</f>
        <v/>
      </c>
      <c r="C1160" t="str">
        <f>IF(COUNTA(Metadata!A1155)=1,IF(COUNTA(Metadata!B1155:'Metadata'!P1155)=15, "Yes", "One (or more) of these fields are empty"),"")</f>
        <v/>
      </c>
      <c r="D1160" t="str">
        <f>IF(COUNTA(Metadata!A1155)=1, IF(ISNUMBER(MATCH(LEFT(Metadata!O1155,SEARCH(":",Metadata!O1155)-1),'Library and Platform Vocabulary'!$A$117:$A$413,0)), "Yes", "No"),"")</f>
        <v/>
      </c>
      <c r="E1160" t="str">
        <f ca="1">IF(COUNTA(Metadata!A1155)=1,IF(Metadata!N1155&gt;TODAY(),"No, date is in the future or is invalid", "Yes"),"")</f>
        <v/>
      </c>
    </row>
    <row r="1161" spans="1:5">
      <c r="A1161" t="str">
        <f>IF(COUNTA(Metadata!A1156)=1,ROW(Metadata!A1156),"")</f>
        <v/>
      </c>
      <c r="B1161" t="str">
        <f>IF(COUNTA(Metadata!A1156)=1,IF(COUNTA(Metadata!L1156,Metadata!B1156)=2, IF(Metadata!L1156=Metadata!B1156, "No", "Yes"), "One (or both) of these fields are empty"),"")</f>
        <v/>
      </c>
      <c r="C1161" t="str">
        <f>IF(COUNTA(Metadata!A1156)=1,IF(COUNTA(Metadata!B1156:'Metadata'!P1156)=15, "Yes", "One (or more) of these fields are empty"),"")</f>
        <v/>
      </c>
      <c r="D1161" t="str">
        <f>IF(COUNTA(Metadata!A1156)=1, IF(ISNUMBER(MATCH(LEFT(Metadata!O1156,SEARCH(":",Metadata!O1156)-1),'Library and Platform Vocabulary'!$A$117:$A$413,0)), "Yes", "No"),"")</f>
        <v/>
      </c>
      <c r="E1161" t="str">
        <f ca="1">IF(COUNTA(Metadata!A1156)=1,IF(Metadata!N1156&gt;TODAY(),"No, date is in the future or is invalid", "Yes"),"")</f>
        <v/>
      </c>
    </row>
    <row r="1162" spans="1:5">
      <c r="A1162" t="str">
        <f>IF(COUNTA(Metadata!A1157)=1,ROW(Metadata!A1157),"")</f>
        <v/>
      </c>
      <c r="B1162" t="str">
        <f>IF(COUNTA(Metadata!A1157)=1,IF(COUNTA(Metadata!L1157,Metadata!B1157)=2, IF(Metadata!L1157=Metadata!B1157, "No", "Yes"), "One (or both) of these fields are empty"),"")</f>
        <v/>
      </c>
      <c r="C1162" t="str">
        <f>IF(COUNTA(Metadata!A1157)=1,IF(COUNTA(Metadata!B1157:'Metadata'!P1157)=15, "Yes", "One (or more) of these fields are empty"),"")</f>
        <v/>
      </c>
      <c r="D1162" t="str">
        <f>IF(COUNTA(Metadata!A1157)=1, IF(ISNUMBER(MATCH(LEFT(Metadata!O1157,SEARCH(":",Metadata!O1157)-1),'Library and Platform Vocabulary'!$A$117:$A$413,0)), "Yes", "No"),"")</f>
        <v/>
      </c>
      <c r="E1162" t="str">
        <f ca="1">IF(COUNTA(Metadata!A1157)=1,IF(Metadata!N1157&gt;TODAY(),"No, date is in the future or is invalid", "Yes"),"")</f>
        <v/>
      </c>
    </row>
    <row r="1163" spans="1:5">
      <c r="A1163" t="str">
        <f>IF(COUNTA(Metadata!A1158)=1,ROW(Metadata!A1158),"")</f>
        <v/>
      </c>
      <c r="B1163" t="str">
        <f>IF(COUNTA(Metadata!A1158)=1,IF(COUNTA(Metadata!L1158,Metadata!B1158)=2, IF(Metadata!L1158=Metadata!B1158, "No", "Yes"), "One (or both) of these fields are empty"),"")</f>
        <v/>
      </c>
      <c r="C1163" t="str">
        <f>IF(COUNTA(Metadata!A1158)=1,IF(COUNTA(Metadata!B1158:'Metadata'!P1158)=15, "Yes", "One (or more) of these fields are empty"),"")</f>
        <v/>
      </c>
      <c r="D1163" t="str">
        <f>IF(COUNTA(Metadata!A1158)=1, IF(ISNUMBER(MATCH(LEFT(Metadata!O1158,SEARCH(":",Metadata!O1158)-1),'Library and Platform Vocabulary'!$A$117:$A$413,0)), "Yes", "No"),"")</f>
        <v/>
      </c>
      <c r="E1163" t="str">
        <f ca="1">IF(COUNTA(Metadata!A1158)=1,IF(Metadata!N1158&gt;TODAY(),"No, date is in the future or is invalid", "Yes"),"")</f>
        <v/>
      </c>
    </row>
    <row r="1164" spans="1:5">
      <c r="A1164" t="str">
        <f>IF(COUNTA(Metadata!A1159)=1,ROW(Metadata!A1159),"")</f>
        <v/>
      </c>
      <c r="B1164" t="str">
        <f>IF(COUNTA(Metadata!A1159)=1,IF(COUNTA(Metadata!L1159,Metadata!B1159)=2, IF(Metadata!L1159=Metadata!B1159, "No", "Yes"), "One (or both) of these fields are empty"),"")</f>
        <v/>
      </c>
      <c r="C1164" t="str">
        <f>IF(COUNTA(Metadata!A1159)=1,IF(COUNTA(Metadata!B1159:'Metadata'!P1159)=15, "Yes", "One (or more) of these fields are empty"),"")</f>
        <v/>
      </c>
      <c r="D1164" t="str">
        <f>IF(COUNTA(Metadata!A1159)=1, IF(ISNUMBER(MATCH(LEFT(Metadata!O1159,SEARCH(":",Metadata!O1159)-1),'Library and Platform Vocabulary'!$A$117:$A$413,0)), "Yes", "No"),"")</f>
        <v/>
      </c>
      <c r="E1164" t="str">
        <f ca="1">IF(COUNTA(Metadata!A1159)=1,IF(Metadata!N1159&gt;TODAY(),"No, date is in the future or is invalid", "Yes"),"")</f>
        <v/>
      </c>
    </row>
    <row r="1165" spans="1:5">
      <c r="A1165" t="str">
        <f>IF(COUNTA(Metadata!A1160)=1,ROW(Metadata!A1160),"")</f>
        <v/>
      </c>
      <c r="B1165" t="str">
        <f>IF(COUNTA(Metadata!A1160)=1,IF(COUNTA(Metadata!L1160,Metadata!B1160)=2, IF(Metadata!L1160=Metadata!B1160, "No", "Yes"), "One (or both) of these fields are empty"),"")</f>
        <v/>
      </c>
      <c r="C1165" t="str">
        <f>IF(COUNTA(Metadata!A1160)=1,IF(COUNTA(Metadata!B1160:'Metadata'!P1160)=15, "Yes", "One (or more) of these fields are empty"),"")</f>
        <v/>
      </c>
      <c r="D1165" t="str">
        <f>IF(COUNTA(Metadata!A1160)=1, IF(ISNUMBER(MATCH(LEFT(Metadata!O1160,SEARCH(":",Metadata!O1160)-1),'Library and Platform Vocabulary'!$A$117:$A$413,0)), "Yes", "No"),"")</f>
        <v/>
      </c>
      <c r="E1165" t="str">
        <f ca="1">IF(COUNTA(Metadata!A1160)=1,IF(Metadata!N1160&gt;TODAY(),"No, date is in the future or is invalid", "Yes"),"")</f>
        <v/>
      </c>
    </row>
    <row r="1166" spans="1:5">
      <c r="A1166" t="str">
        <f>IF(COUNTA(Metadata!A1161)=1,ROW(Metadata!A1161),"")</f>
        <v/>
      </c>
      <c r="B1166" t="str">
        <f>IF(COUNTA(Metadata!A1161)=1,IF(COUNTA(Metadata!L1161,Metadata!B1161)=2, IF(Metadata!L1161=Metadata!B1161, "No", "Yes"), "One (or both) of these fields are empty"),"")</f>
        <v/>
      </c>
      <c r="C1166" t="str">
        <f>IF(COUNTA(Metadata!A1161)=1,IF(COUNTA(Metadata!B1161:'Metadata'!P1161)=15, "Yes", "One (or more) of these fields are empty"),"")</f>
        <v/>
      </c>
      <c r="D1166" t="str">
        <f>IF(COUNTA(Metadata!A1161)=1, IF(ISNUMBER(MATCH(LEFT(Metadata!O1161,SEARCH(":",Metadata!O1161)-1),'Library and Platform Vocabulary'!$A$117:$A$413,0)), "Yes", "No"),"")</f>
        <v/>
      </c>
      <c r="E1166" t="str">
        <f ca="1">IF(COUNTA(Metadata!A1161)=1,IF(Metadata!N1161&gt;TODAY(),"No, date is in the future or is invalid", "Yes"),"")</f>
        <v/>
      </c>
    </row>
    <row r="1167" spans="1:5">
      <c r="A1167" t="str">
        <f>IF(COUNTA(Metadata!A1162)=1,ROW(Metadata!A1162),"")</f>
        <v/>
      </c>
      <c r="B1167" t="str">
        <f>IF(COUNTA(Metadata!A1162)=1,IF(COUNTA(Metadata!L1162,Metadata!B1162)=2, IF(Metadata!L1162=Metadata!B1162, "No", "Yes"), "One (or both) of these fields are empty"),"")</f>
        <v/>
      </c>
      <c r="C1167" t="str">
        <f>IF(COUNTA(Metadata!A1162)=1,IF(COUNTA(Metadata!B1162:'Metadata'!P1162)=15, "Yes", "One (or more) of these fields are empty"),"")</f>
        <v/>
      </c>
      <c r="D1167" t="str">
        <f>IF(COUNTA(Metadata!A1162)=1, IF(ISNUMBER(MATCH(LEFT(Metadata!O1162,SEARCH(":",Metadata!O1162)-1),'Library and Platform Vocabulary'!$A$117:$A$413,0)), "Yes", "No"),"")</f>
        <v/>
      </c>
      <c r="E1167" t="str">
        <f ca="1">IF(COUNTA(Metadata!A1162)=1,IF(Metadata!N1162&gt;TODAY(),"No, date is in the future or is invalid", "Yes"),"")</f>
        <v/>
      </c>
    </row>
    <row r="1168" spans="1:5">
      <c r="A1168" t="str">
        <f>IF(COUNTA(Metadata!A1163)=1,ROW(Metadata!A1163),"")</f>
        <v/>
      </c>
      <c r="B1168" t="str">
        <f>IF(COUNTA(Metadata!A1163)=1,IF(COUNTA(Metadata!L1163,Metadata!B1163)=2, IF(Metadata!L1163=Metadata!B1163, "No", "Yes"), "One (or both) of these fields are empty"),"")</f>
        <v/>
      </c>
      <c r="C1168" t="str">
        <f>IF(COUNTA(Metadata!A1163)=1,IF(COUNTA(Metadata!B1163:'Metadata'!P1163)=15, "Yes", "One (or more) of these fields are empty"),"")</f>
        <v/>
      </c>
      <c r="D1168" t="str">
        <f>IF(COUNTA(Metadata!A1163)=1, IF(ISNUMBER(MATCH(LEFT(Metadata!O1163,SEARCH(":",Metadata!O1163)-1),'Library and Platform Vocabulary'!$A$117:$A$413,0)), "Yes", "No"),"")</f>
        <v/>
      </c>
      <c r="E1168" t="str">
        <f ca="1">IF(COUNTA(Metadata!A1163)=1,IF(Metadata!N1163&gt;TODAY(),"No, date is in the future or is invalid", "Yes"),"")</f>
        <v/>
      </c>
    </row>
    <row r="1169" spans="1:5">
      <c r="A1169" t="str">
        <f>IF(COUNTA(Metadata!A1164)=1,ROW(Metadata!A1164),"")</f>
        <v/>
      </c>
      <c r="B1169" t="str">
        <f>IF(COUNTA(Metadata!A1164)=1,IF(COUNTA(Metadata!L1164,Metadata!B1164)=2, IF(Metadata!L1164=Metadata!B1164, "No", "Yes"), "One (or both) of these fields are empty"),"")</f>
        <v/>
      </c>
      <c r="C1169" t="str">
        <f>IF(COUNTA(Metadata!A1164)=1,IF(COUNTA(Metadata!B1164:'Metadata'!P1164)=15, "Yes", "One (or more) of these fields are empty"),"")</f>
        <v/>
      </c>
      <c r="D1169" t="str">
        <f>IF(COUNTA(Metadata!A1164)=1, IF(ISNUMBER(MATCH(LEFT(Metadata!O1164,SEARCH(":",Metadata!O1164)-1),'Library and Platform Vocabulary'!$A$117:$A$413,0)), "Yes", "No"),"")</f>
        <v/>
      </c>
      <c r="E1169" t="str">
        <f ca="1">IF(COUNTA(Metadata!A1164)=1,IF(Metadata!N1164&gt;TODAY(),"No, date is in the future or is invalid", "Yes"),"")</f>
        <v/>
      </c>
    </row>
    <row r="1170" spans="1:5">
      <c r="A1170" t="str">
        <f>IF(COUNTA(Metadata!A1165)=1,ROW(Metadata!A1165),"")</f>
        <v/>
      </c>
      <c r="B1170" t="str">
        <f>IF(COUNTA(Metadata!A1165)=1,IF(COUNTA(Metadata!L1165,Metadata!B1165)=2, IF(Metadata!L1165=Metadata!B1165, "No", "Yes"), "One (or both) of these fields are empty"),"")</f>
        <v/>
      </c>
      <c r="C1170" t="str">
        <f>IF(COUNTA(Metadata!A1165)=1,IF(COUNTA(Metadata!B1165:'Metadata'!P1165)=15, "Yes", "One (or more) of these fields are empty"),"")</f>
        <v/>
      </c>
      <c r="D1170" t="str">
        <f>IF(COUNTA(Metadata!A1165)=1, IF(ISNUMBER(MATCH(LEFT(Metadata!O1165,SEARCH(":",Metadata!O1165)-1),'Library and Platform Vocabulary'!$A$117:$A$413,0)), "Yes", "No"),"")</f>
        <v/>
      </c>
      <c r="E1170" t="str">
        <f ca="1">IF(COUNTA(Metadata!A1165)=1,IF(Metadata!N1165&gt;TODAY(),"No, date is in the future or is invalid", "Yes"),"")</f>
        <v/>
      </c>
    </row>
    <row r="1171" spans="1:5">
      <c r="A1171" t="str">
        <f>IF(COUNTA(Metadata!A1166)=1,ROW(Metadata!A1166),"")</f>
        <v/>
      </c>
      <c r="B1171" t="str">
        <f>IF(COUNTA(Metadata!A1166)=1,IF(COUNTA(Metadata!L1166,Metadata!B1166)=2, IF(Metadata!L1166=Metadata!B1166, "No", "Yes"), "One (or both) of these fields are empty"),"")</f>
        <v/>
      </c>
      <c r="C1171" t="str">
        <f>IF(COUNTA(Metadata!A1166)=1,IF(COUNTA(Metadata!B1166:'Metadata'!P1166)=15, "Yes", "One (or more) of these fields are empty"),"")</f>
        <v/>
      </c>
      <c r="D1171" t="str">
        <f>IF(COUNTA(Metadata!A1166)=1, IF(ISNUMBER(MATCH(LEFT(Metadata!O1166,SEARCH(":",Metadata!O1166)-1),'Library and Platform Vocabulary'!$A$117:$A$413,0)), "Yes", "No"),"")</f>
        <v/>
      </c>
      <c r="E1171" t="str">
        <f ca="1">IF(COUNTA(Metadata!A1166)=1,IF(Metadata!N1166&gt;TODAY(),"No, date is in the future or is invalid", "Yes"),"")</f>
        <v/>
      </c>
    </row>
    <row r="1172" spans="1:5">
      <c r="A1172" t="str">
        <f>IF(COUNTA(Metadata!A1167)=1,ROW(Metadata!A1167),"")</f>
        <v/>
      </c>
      <c r="B1172" t="str">
        <f>IF(COUNTA(Metadata!A1167)=1,IF(COUNTA(Metadata!L1167,Metadata!B1167)=2, IF(Metadata!L1167=Metadata!B1167, "No", "Yes"), "One (or both) of these fields are empty"),"")</f>
        <v/>
      </c>
      <c r="C1172" t="str">
        <f>IF(COUNTA(Metadata!A1167)=1,IF(COUNTA(Metadata!B1167:'Metadata'!P1167)=15, "Yes", "One (or more) of these fields are empty"),"")</f>
        <v/>
      </c>
      <c r="D1172" t="str">
        <f>IF(COUNTA(Metadata!A1167)=1, IF(ISNUMBER(MATCH(LEFT(Metadata!O1167,SEARCH(":",Metadata!O1167)-1),'Library and Platform Vocabulary'!$A$117:$A$413,0)), "Yes", "No"),"")</f>
        <v/>
      </c>
      <c r="E1172" t="str">
        <f ca="1">IF(COUNTA(Metadata!A1167)=1,IF(Metadata!N1167&gt;TODAY(),"No, date is in the future or is invalid", "Yes"),"")</f>
        <v/>
      </c>
    </row>
    <row r="1173" spans="1:5">
      <c r="A1173" t="str">
        <f>IF(COUNTA(Metadata!A1168)=1,ROW(Metadata!A1168),"")</f>
        <v/>
      </c>
      <c r="B1173" t="str">
        <f>IF(COUNTA(Metadata!A1168)=1,IF(COUNTA(Metadata!L1168,Metadata!B1168)=2, IF(Metadata!L1168=Metadata!B1168, "No", "Yes"), "One (or both) of these fields are empty"),"")</f>
        <v/>
      </c>
      <c r="C1173" t="str">
        <f>IF(COUNTA(Metadata!A1168)=1,IF(COUNTA(Metadata!B1168:'Metadata'!P1168)=15, "Yes", "One (or more) of these fields are empty"),"")</f>
        <v/>
      </c>
      <c r="D1173" t="str">
        <f>IF(COUNTA(Metadata!A1168)=1, IF(ISNUMBER(MATCH(LEFT(Metadata!O1168,SEARCH(":",Metadata!O1168)-1),'Library and Platform Vocabulary'!$A$117:$A$413,0)), "Yes", "No"),"")</f>
        <v/>
      </c>
      <c r="E1173" t="str">
        <f ca="1">IF(COUNTA(Metadata!A1168)=1,IF(Metadata!N1168&gt;TODAY(),"No, date is in the future or is invalid", "Yes"),"")</f>
        <v/>
      </c>
    </row>
    <row r="1174" spans="1:5">
      <c r="A1174" t="str">
        <f>IF(COUNTA(Metadata!A1169)=1,ROW(Metadata!A1169),"")</f>
        <v/>
      </c>
      <c r="B1174" t="str">
        <f>IF(COUNTA(Metadata!A1169)=1,IF(COUNTA(Metadata!L1169,Metadata!B1169)=2, IF(Metadata!L1169=Metadata!B1169, "No", "Yes"), "One (or both) of these fields are empty"),"")</f>
        <v/>
      </c>
      <c r="C1174" t="str">
        <f>IF(COUNTA(Metadata!A1169)=1,IF(COUNTA(Metadata!B1169:'Metadata'!P1169)=15, "Yes", "One (or more) of these fields are empty"),"")</f>
        <v/>
      </c>
      <c r="D1174" t="str">
        <f>IF(COUNTA(Metadata!A1169)=1, IF(ISNUMBER(MATCH(LEFT(Metadata!O1169,SEARCH(":",Metadata!O1169)-1),'Library and Platform Vocabulary'!$A$117:$A$413,0)), "Yes", "No"),"")</f>
        <v/>
      </c>
      <c r="E1174" t="str">
        <f ca="1">IF(COUNTA(Metadata!A1169)=1,IF(Metadata!N1169&gt;TODAY(),"No, date is in the future or is invalid", "Yes"),"")</f>
        <v/>
      </c>
    </row>
    <row r="1175" spans="1:5">
      <c r="A1175" t="str">
        <f>IF(COUNTA(Metadata!A1170)=1,ROW(Metadata!A1170),"")</f>
        <v/>
      </c>
      <c r="B1175" t="str">
        <f>IF(COUNTA(Metadata!A1170)=1,IF(COUNTA(Metadata!L1170,Metadata!B1170)=2, IF(Metadata!L1170=Metadata!B1170, "No", "Yes"), "One (or both) of these fields are empty"),"")</f>
        <v/>
      </c>
      <c r="C1175" t="str">
        <f>IF(COUNTA(Metadata!A1170)=1,IF(COUNTA(Metadata!B1170:'Metadata'!P1170)=15, "Yes", "One (or more) of these fields are empty"),"")</f>
        <v/>
      </c>
      <c r="D1175" t="str">
        <f>IF(COUNTA(Metadata!A1170)=1, IF(ISNUMBER(MATCH(LEFT(Metadata!O1170,SEARCH(":",Metadata!O1170)-1),'Library and Platform Vocabulary'!$A$117:$A$413,0)), "Yes", "No"),"")</f>
        <v/>
      </c>
      <c r="E1175" t="str">
        <f ca="1">IF(COUNTA(Metadata!A1170)=1,IF(Metadata!N1170&gt;TODAY(),"No, date is in the future or is invalid", "Yes"),"")</f>
        <v/>
      </c>
    </row>
    <row r="1176" spans="1:5">
      <c r="A1176" t="str">
        <f>IF(COUNTA(Metadata!A1171)=1,ROW(Metadata!A1171),"")</f>
        <v/>
      </c>
      <c r="B1176" t="str">
        <f>IF(COUNTA(Metadata!A1171)=1,IF(COUNTA(Metadata!L1171,Metadata!B1171)=2, IF(Metadata!L1171=Metadata!B1171, "No", "Yes"), "One (or both) of these fields are empty"),"")</f>
        <v/>
      </c>
      <c r="C1176" t="str">
        <f>IF(COUNTA(Metadata!A1171)=1,IF(COUNTA(Metadata!B1171:'Metadata'!P1171)=15, "Yes", "One (or more) of these fields are empty"),"")</f>
        <v/>
      </c>
      <c r="D1176" t="str">
        <f>IF(COUNTA(Metadata!A1171)=1, IF(ISNUMBER(MATCH(LEFT(Metadata!O1171,SEARCH(":",Metadata!O1171)-1),'Library and Platform Vocabulary'!$A$117:$A$413,0)), "Yes", "No"),"")</f>
        <v/>
      </c>
      <c r="E1176" t="str">
        <f ca="1">IF(COUNTA(Metadata!A1171)=1,IF(Metadata!N1171&gt;TODAY(),"No, date is in the future or is invalid", "Yes"),"")</f>
        <v/>
      </c>
    </row>
    <row r="1177" spans="1:5">
      <c r="A1177" t="str">
        <f>IF(COUNTA(Metadata!A1172)=1,ROW(Metadata!A1172),"")</f>
        <v/>
      </c>
      <c r="B1177" t="str">
        <f>IF(COUNTA(Metadata!A1172)=1,IF(COUNTA(Metadata!L1172,Metadata!B1172)=2, IF(Metadata!L1172=Metadata!B1172, "No", "Yes"), "One (or both) of these fields are empty"),"")</f>
        <v/>
      </c>
      <c r="C1177" t="str">
        <f>IF(COUNTA(Metadata!A1172)=1,IF(COUNTA(Metadata!B1172:'Metadata'!P1172)=15, "Yes", "One (or more) of these fields are empty"),"")</f>
        <v/>
      </c>
      <c r="D1177" t="str">
        <f>IF(COUNTA(Metadata!A1172)=1, IF(ISNUMBER(MATCH(LEFT(Metadata!O1172,SEARCH(":",Metadata!O1172)-1),'Library and Platform Vocabulary'!$A$117:$A$413,0)), "Yes", "No"),"")</f>
        <v/>
      </c>
      <c r="E1177" t="str">
        <f ca="1">IF(COUNTA(Metadata!A1172)=1,IF(Metadata!N1172&gt;TODAY(),"No, date is in the future or is invalid", "Yes"),"")</f>
        <v/>
      </c>
    </row>
    <row r="1178" spans="1:5">
      <c r="A1178" t="str">
        <f>IF(COUNTA(Metadata!A1173)=1,ROW(Metadata!A1173),"")</f>
        <v/>
      </c>
      <c r="B1178" t="str">
        <f>IF(COUNTA(Metadata!A1173)=1,IF(COUNTA(Metadata!L1173,Metadata!B1173)=2, IF(Metadata!L1173=Metadata!B1173, "No", "Yes"), "One (or both) of these fields are empty"),"")</f>
        <v/>
      </c>
      <c r="C1178" t="str">
        <f>IF(COUNTA(Metadata!A1173)=1,IF(COUNTA(Metadata!B1173:'Metadata'!P1173)=15, "Yes", "One (or more) of these fields are empty"),"")</f>
        <v/>
      </c>
      <c r="D1178" t="str">
        <f>IF(COUNTA(Metadata!A1173)=1, IF(ISNUMBER(MATCH(LEFT(Metadata!O1173,SEARCH(":",Metadata!O1173)-1),'Library and Platform Vocabulary'!$A$117:$A$413,0)), "Yes", "No"),"")</f>
        <v/>
      </c>
      <c r="E1178" t="str">
        <f ca="1">IF(COUNTA(Metadata!A1173)=1,IF(Metadata!N1173&gt;TODAY(),"No, date is in the future or is invalid", "Yes"),"")</f>
        <v/>
      </c>
    </row>
    <row r="1179" spans="1:5">
      <c r="A1179" t="str">
        <f>IF(COUNTA(Metadata!A1174)=1,ROW(Metadata!A1174),"")</f>
        <v/>
      </c>
      <c r="B1179" t="str">
        <f>IF(COUNTA(Metadata!A1174)=1,IF(COUNTA(Metadata!L1174,Metadata!B1174)=2, IF(Metadata!L1174=Metadata!B1174, "No", "Yes"), "One (or both) of these fields are empty"),"")</f>
        <v/>
      </c>
      <c r="C1179" t="str">
        <f>IF(COUNTA(Metadata!A1174)=1,IF(COUNTA(Metadata!B1174:'Metadata'!P1174)=15, "Yes", "One (or more) of these fields are empty"),"")</f>
        <v/>
      </c>
      <c r="D1179" t="str">
        <f>IF(COUNTA(Metadata!A1174)=1, IF(ISNUMBER(MATCH(LEFT(Metadata!O1174,SEARCH(":",Metadata!O1174)-1),'Library and Platform Vocabulary'!$A$117:$A$413,0)), "Yes", "No"),"")</f>
        <v/>
      </c>
      <c r="E1179" t="str">
        <f ca="1">IF(COUNTA(Metadata!A1174)=1,IF(Metadata!N1174&gt;TODAY(),"No, date is in the future or is invalid", "Yes"),"")</f>
        <v/>
      </c>
    </row>
    <row r="1180" spans="1:5">
      <c r="A1180" t="str">
        <f>IF(COUNTA(Metadata!A1175)=1,ROW(Metadata!A1175),"")</f>
        <v/>
      </c>
      <c r="B1180" t="str">
        <f>IF(COUNTA(Metadata!A1175)=1,IF(COUNTA(Metadata!L1175,Metadata!B1175)=2, IF(Metadata!L1175=Metadata!B1175, "No", "Yes"), "One (or both) of these fields are empty"),"")</f>
        <v/>
      </c>
      <c r="C1180" t="str">
        <f>IF(COUNTA(Metadata!A1175)=1,IF(COUNTA(Metadata!B1175:'Metadata'!P1175)=15, "Yes", "One (or more) of these fields are empty"),"")</f>
        <v/>
      </c>
      <c r="D1180" t="str">
        <f>IF(COUNTA(Metadata!A1175)=1, IF(ISNUMBER(MATCH(LEFT(Metadata!O1175,SEARCH(":",Metadata!O1175)-1),'Library and Platform Vocabulary'!$A$117:$A$413,0)), "Yes", "No"),"")</f>
        <v/>
      </c>
      <c r="E1180" t="str">
        <f ca="1">IF(COUNTA(Metadata!A1175)=1,IF(Metadata!N1175&gt;TODAY(),"No, date is in the future or is invalid", "Yes"),"")</f>
        <v/>
      </c>
    </row>
    <row r="1181" spans="1:5">
      <c r="A1181" t="str">
        <f>IF(COUNTA(Metadata!A1176)=1,ROW(Metadata!A1176),"")</f>
        <v/>
      </c>
      <c r="B1181" t="str">
        <f>IF(COUNTA(Metadata!A1176)=1,IF(COUNTA(Metadata!L1176,Metadata!B1176)=2, IF(Metadata!L1176=Metadata!B1176, "No", "Yes"), "One (or both) of these fields are empty"),"")</f>
        <v/>
      </c>
      <c r="C1181" t="str">
        <f>IF(COUNTA(Metadata!A1176)=1,IF(COUNTA(Metadata!B1176:'Metadata'!P1176)=15, "Yes", "One (or more) of these fields are empty"),"")</f>
        <v/>
      </c>
      <c r="D1181" t="str">
        <f>IF(COUNTA(Metadata!A1176)=1, IF(ISNUMBER(MATCH(LEFT(Metadata!O1176,SEARCH(":",Metadata!O1176)-1),'Library and Platform Vocabulary'!$A$117:$A$413,0)), "Yes", "No"),"")</f>
        <v/>
      </c>
      <c r="E1181" t="str">
        <f ca="1">IF(COUNTA(Metadata!A1176)=1,IF(Metadata!N1176&gt;TODAY(),"No, date is in the future or is invalid", "Yes"),"")</f>
        <v/>
      </c>
    </row>
    <row r="1182" spans="1:5">
      <c r="A1182" t="str">
        <f>IF(COUNTA(Metadata!A1177)=1,ROW(Metadata!A1177),"")</f>
        <v/>
      </c>
      <c r="B1182" t="str">
        <f>IF(COUNTA(Metadata!A1177)=1,IF(COUNTA(Metadata!L1177,Metadata!B1177)=2, IF(Metadata!L1177=Metadata!B1177, "No", "Yes"), "One (or both) of these fields are empty"),"")</f>
        <v/>
      </c>
      <c r="C1182" t="str">
        <f>IF(COUNTA(Metadata!A1177)=1,IF(COUNTA(Metadata!B1177:'Metadata'!P1177)=15, "Yes", "One (or more) of these fields are empty"),"")</f>
        <v/>
      </c>
      <c r="D1182" t="str">
        <f>IF(COUNTA(Metadata!A1177)=1, IF(ISNUMBER(MATCH(LEFT(Metadata!O1177,SEARCH(":",Metadata!O1177)-1),'Library and Platform Vocabulary'!$A$117:$A$413,0)), "Yes", "No"),"")</f>
        <v/>
      </c>
      <c r="E1182" t="str">
        <f ca="1">IF(COUNTA(Metadata!A1177)=1,IF(Metadata!N1177&gt;TODAY(),"No, date is in the future or is invalid", "Yes"),"")</f>
        <v/>
      </c>
    </row>
    <row r="1183" spans="1:5">
      <c r="A1183" t="str">
        <f>IF(COUNTA(Metadata!A1178)=1,ROW(Metadata!A1178),"")</f>
        <v/>
      </c>
      <c r="B1183" t="str">
        <f>IF(COUNTA(Metadata!A1178)=1,IF(COUNTA(Metadata!L1178,Metadata!B1178)=2, IF(Metadata!L1178=Metadata!B1178, "No", "Yes"), "One (or both) of these fields are empty"),"")</f>
        <v/>
      </c>
      <c r="C1183" t="str">
        <f>IF(COUNTA(Metadata!A1178)=1,IF(COUNTA(Metadata!B1178:'Metadata'!P1178)=15, "Yes", "One (or more) of these fields are empty"),"")</f>
        <v/>
      </c>
      <c r="D1183" t="str">
        <f>IF(COUNTA(Metadata!A1178)=1, IF(ISNUMBER(MATCH(LEFT(Metadata!O1178,SEARCH(":",Metadata!O1178)-1),'Library and Platform Vocabulary'!$A$117:$A$413,0)), "Yes", "No"),"")</f>
        <v/>
      </c>
      <c r="E1183" t="str">
        <f ca="1">IF(COUNTA(Metadata!A1178)=1,IF(Metadata!N1178&gt;TODAY(),"No, date is in the future or is invalid", "Yes"),"")</f>
        <v/>
      </c>
    </row>
    <row r="1184" spans="1:5">
      <c r="A1184" t="str">
        <f>IF(COUNTA(Metadata!A1179)=1,ROW(Metadata!A1179),"")</f>
        <v/>
      </c>
      <c r="B1184" t="str">
        <f>IF(COUNTA(Metadata!A1179)=1,IF(COUNTA(Metadata!L1179,Metadata!B1179)=2, IF(Metadata!L1179=Metadata!B1179, "No", "Yes"), "One (or both) of these fields are empty"),"")</f>
        <v/>
      </c>
      <c r="C1184" t="str">
        <f>IF(COUNTA(Metadata!A1179)=1,IF(COUNTA(Metadata!B1179:'Metadata'!P1179)=15, "Yes", "One (or more) of these fields are empty"),"")</f>
        <v/>
      </c>
      <c r="D1184" t="str">
        <f>IF(COUNTA(Metadata!A1179)=1, IF(ISNUMBER(MATCH(LEFT(Metadata!O1179,SEARCH(":",Metadata!O1179)-1),'Library and Platform Vocabulary'!$A$117:$A$413,0)), "Yes", "No"),"")</f>
        <v/>
      </c>
      <c r="E1184" t="str">
        <f ca="1">IF(COUNTA(Metadata!A1179)=1,IF(Metadata!N1179&gt;TODAY(),"No, date is in the future or is invalid", "Yes"),"")</f>
        <v/>
      </c>
    </row>
    <row r="1185" spans="1:5">
      <c r="A1185" t="str">
        <f>IF(COUNTA(Metadata!A1180)=1,ROW(Metadata!A1180),"")</f>
        <v/>
      </c>
      <c r="B1185" t="str">
        <f>IF(COUNTA(Metadata!A1180)=1,IF(COUNTA(Metadata!L1180,Metadata!B1180)=2, IF(Metadata!L1180=Metadata!B1180, "No", "Yes"), "One (or both) of these fields are empty"),"")</f>
        <v/>
      </c>
      <c r="C1185" t="str">
        <f>IF(COUNTA(Metadata!A1180)=1,IF(COUNTA(Metadata!B1180:'Metadata'!P1180)=15, "Yes", "One (or more) of these fields are empty"),"")</f>
        <v/>
      </c>
      <c r="D1185" t="str">
        <f>IF(COUNTA(Metadata!A1180)=1, IF(ISNUMBER(MATCH(LEFT(Metadata!O1180,SEARCH(":",Metadata!O1180)-1),'Library and Platform Vocabulary'!$A$117:$A$413,0)), "Yes", "No"),"")</f>
        <v/>
      </c>
      <c r="E1185" t="str">
        <f ca="1">IF(COUNTA(Metadata!A1180)=1,IF(Metadata!N1180&gt;TODAY(),"No, date is in the future or is invalid", "Yes"),"")</f>
        <v/>
      </c>
    </row>
    <row r="1186" spans="1:5">
      <c r="A1186" t="str">
        <f>IF(COUNTA(Metadata!A1181)=1,ROW(Metadata!A1181),"")</f>
        <v/>
      </c>
      <c r="B1186" t="str">
        <f>IF(COUNTA(Metadata!A1181)=1,IF(COUNTA(Metadata!L1181,Metadata!B1181)=2, IF(Metadata!L1181=Metadata!B1181, "No", "Yes"), "One (or both) of these fields are empty"),"")</f>
        <v/>
      </c>
      <c r="C1186" t="str">
        <f>IF(COUNTA(Metadata!A1181)=1,IF(COUNTA(Metadata!B1181:'Metadata'!P1181)=15, "Yes", "One (or more) of these fields are empty"),"")</f>
        <v/>
      </c>
      <c r="D1186" t="str">
        <f>IF(COUNTA(Metadata!A1181)=1, IF(ISNUMBER(MATCH(LEFT(Metadata!O1181,SEARCH(":",Metadata!O1181)-1),'Library and Platform Vocabulary'!$A$117:$A$413,0)), "Yes", "No"),"")</f>
        <v/>
      </c>
      <c r="E1186" t="str">
        <f ca="1">IF(COUNTA(Metadata!A1181)=1,IF(Metadata!N1181&gt;TODAY(),"No, date is in the future or is invalid", "Yes"),"")</f>
        <v/>
      </c>
    </row>
    <row r="1187" spans="1:5">
      <c r="A1187" t="str">
        <f>IF(COUNTA(Metadata!A1182)=1,ROW(Metadata!A1182),"")</f>
        <v/>
      </c>
      <c r="B1187" t="str">
        <f>IF(COUNTA(Metadata!A1182)=1,IF(COUNTA(Metadata!L1182,Metadata!B1182)=2, IF(Metadata!L1182=Metadata!B1182, "No", "Yes"), "One (or both) of these fields are empty"),"")</f>
        <v/>
      </c>
      <c r="C1187" t="str">
        <f>IF(COUNTA(Metadata!A1182)=1,IF(COUNTA(Metadata!B1182:'Metadata'!P1182)=15, "Yes", "One (or more) of these fields are empty"),"")</f>
        <v/>
      </c>
      <c r="D1187" t="str">
        <f>IF(COUNTA(Metadata!A1182)=1, IF(ISNUMBER(MATCH(LEFT(Metadata!O1182,SEARCH(":",Metadata!O1182)-1),'Library and Platform Vocabulary'!$A$117:$A$413,0)), "Yes", "No"),"")</f>
        <v/>
      </c>
      <c r="E1187" t="str">
        <f ca="1">IF(COUNTA(Metadata!A1182)=1,IF(Metadata!N1182&gt;TODAY(),"No, date is in the future or is invalid", "Yes"),"")</f>
        <v/>
      </c>
    </row>
    <row r="1188" spans="1:5">
      <c r="A1188" t="str">
        <f>IF(COUNTA(Metadata!A1183)=1,ROW(Metadata!A1183),"")</f>
        <v/>
      </c>
      <c r="B1188" t="str">
        <f>IF(COUNTA(Metadata!A1183)=1,IF(COUNTA(Metadata!L1183,Metadata!B1183)=2, IF(Metadata!L1183=Metadata!B1183, "No", "Yes"), "One (or both) of these fields are empty"),"")</f>
        <v/>
      </c>
      <c r="C1188" t="str">
        <f>IF(COUNTA(Metadata!A1183)=1,IF(COUNTA(Metadata!B1183:'Metadata'!P1183)=15, "Yes", "One (or more) of these fields are empty"),"")</f>
        <v/>
      </c>
      <c r="D1188" t="str">
        <f>IF(COUNTA(Metadata!A1183)=1, IF(ISNUMBER(MATCH(LEFT(Metadata!O1183,SEARCH(":",Metadata!O1183)-1),'Library and Platform Vocabulary'!$A$117:$A$413,0)), "Yes", "No"),"")</f>
        <v/>
      </c>
      <c r="E1188" t="str">
        <f ca="1">IF(COUNTA(Metadata!A1183)=1,IF(Metadata!N1183&gt;TODAY(),"No, date is in the future or is invalid", "Yes"),"")</f>
        <v/>
      </c>
    </row>
    <row r="1189" spans="1:5">
      <c r="A1189" t="str">
        <f>IF(COUNTA(Metadata!A1184)=1,ROW(Metadata!A1184),"")</f>
        <v/>
      </c>
      <c r="B1189" t="str">
        <f>IF(COUNTA(Metadata!A1184)=1,IF(COUNTA(Metadata!L1184,Metadata!B1184)=2, IF(Metadata!L1184=Metadata!B1184, "No", "Yes"), "One (or both) of these fields are empty"),"")</f>
        <v/>
      </c>
      <c r="C1189" t="str">
        <f>IF(COUNTA(Metadata!A1184)=1,IF(COUNTA(Metadata!B1184:'Metadata'!P1184)=15, "Yes", "One (or more) of these fields are empty"),"")</f>
        <v/>
      </c>
      <c r="D1189" t="str">
        <f>IF(COUNTA(Metadata!A1184)=1, IF(ISNUMBER(MATCH(LEFT(Metadata!O1184,SEARCH(":",Metadata!O1184)-1),'Library and Platform Vocabulary'!$A$117:$A$413,0)), "Yes", "No"),"")</f>
        <v/>
      </c>
      <c r="E1189" t="str">
        <f ca="1">IF(COUNTA(Metadata!A1184)=1,IF(Metadata!N1184&gt;TODAY(),"No, date is in the future or is invalid", "Yes"),"")</f>
        <v/>
      </c>
    </row>
    <row r="1190" spans="1:5">
      <c r="A1190" t="str">
        <f>IF(COUNTA(Metadata!A1185)=1,ROW(Metadata!A1185),"")</f>
        <v/>
      </c>
      <c r="B1190" t="str">
        <f>IF(COUNTA(Metadata!A1185)=1,IF(COUNTA(Metadata!L1185,Metadata!B1185)=2, IF(Metadata!L1185=Metadata!B1185, "No", "Yes"), "One (or both) of these fields are empty"),"")</f>
        <v/>
      </c>
      <c r="C1190" t="str">
        <f>IF(COUNTA(Metadata!A1185)=1,IF(COUNTA(Metadata!B1185:'Metadata'!P1185)=15, "Yes", "One (or more) of these fields are empty"),"")</f>
        <v/>
      </c>
      <c r="D1190" t="str">
        <f>IF(COUNTA(Metadata!A1185)=1, IF(ISNUMBER(MATCH(LEFT(Metadata!O1185,SEARCH(":",Metadata!O1185)-1),'Library and Platform Vocabulary'!$A$117:$A$413,0)), "Yes", "No"),"")</f>
        <v/>
      </c>
      <c r="E1190" t="str">
        <f ca="1">IF(COUNTA(Metadata!A1185)=1,IF(Metadata!N1185&gt;TODAY(),"No, date is in the future or is invalid", "Yes"),"")</f>
        <v/>
      </c>
    </row>
    <row r="1191" spans="1:5">
      <c r="A1191" t="str">
        <f>IF(COUNTA(Metadata!A1186)=1,ROW(Metadata!A1186),"")</f>
        <v/>
      </c>
      <c r="B1191" t="str">
        <f>IF(COUNTA(Metadata!A1186)=1,IF(COUNTA(Metadata!L1186,Metadata!B1186)=2, IF(Metadata!L1186=Metadata!B1186, "No", "Yes"), "One (or both) of these fields are empty"),"")</f>
        <v/>
      </c>
      <c r="C1191" t="str">
        <f>IF(COUNTA(Metadata!A1186)=1,IF(COUNTA(Metadata!B1186:'Metadata'!P1186)=15, "Yes", "One (or more) of these fields are empty"),"")</f>
        <v/>
      </c>
      <c r="D1191" t="str">
        <f>IF(COUNTA(Metadata!A1186)=1, IF(ISNUMBER(MATCH(LEFT(Metadata!O1186,SEARCH(":",Metadata!O1186)-1),'Library and Platform Vocabulary'!$A$117:$A$413,0)), "Yes", "No"),"")</f>
        <v/>
      </c>
      <c r="E1191" t="str">
        <f ca="1">IF(COUNTA(Metadata!A1186)=1,IF(Metadata!N1186&gt;TODAY(),"No, date is in the future or is invalid", "Yes"),"")</f>
        <v/>
      </c>
    </row>
    <row r="1192" spans="1:5">
      <c r="A1192" t="str">
        <f>IF(COUNTA(Metadata!A1187)=1,ROW(Metadata!A1187),"")</f>
        <v/>
      </c>
      <c r="B1192" t="str">
        <f>IF(COUNTA(Metadata!A1187)=1,IF(COUNTA(Metadata!L1187,Metadata!B1187)=2, IF(Metadata!L1187=Metadata!B1187, "No", "Yes"), "One (or both) of these fields are empty"),"")</f>
        <v/>
      </c>
      <c r="C1192" t="str">
        <f>IF(COUNTA(Metadata!A1187)=1,IF(COUNTA(Metadata!B1187:'Metadata'!P1187)=15, "Yes", "One (or more) of these fields are empty"),"")</f>
        <v/>
      </c>
      <c r="D1192" t="str">
        <f>IF(COUNTA(Metadata!A1187)=1, IF(ISNUMBER(MATCH(LEFT(Metadata!O1187,SEARCH(":",Metadata!O1187)-1),'Library and Platform Vocabulary'!$A$117:$A$413,0)), "Yes", "No"),"")</f>
        <v/>
      </c>
      <c r="E1192" t="str">
        <f ca="1">IF(COUNTA(Metadata!A1187)=1,IF(Metadata!N1187&gt;TODAY(),"No, date is in the future or is invalid", "Yes"),"")</f>
        <v/>
      </c>
    </row>
    <row r="1193" spans="1:5">
      <c r="A1193" t="str">
        <f>IF(COUNTA(Metadata!A1188)=1,ROW(Metadata!A1188),"")</f>
        <v/>
      </c>
      <c r="B1193" t="str">
        <f>IF(COUNTA(Metadata!A1188)=1,IF(COUNTA(Metadata!L1188,Metadata!B1188)=2, IF(Metadata!L1188=Metadata!B1188, "No", "Yes"), "One (or both) of these fields are empty"),"")</f>
        <v/>
      </c>
      <c r="C1193" t="str">
        <f>IF(COUNTA(Metadata!A1188)=1,IF(COUNTA(Metadata!B1188:'Metadata'!P1188)=15, "Yes", "One (or more) of these fields are empty"),"")</f>
        <v/>
      </c>
      <c r="D1193" t="str">
        <f>IF(COUNTA(Metadata!A1188)=1, IF(ISNUMBER(MATCH(LEFT(Metadata!O1188,SEARCH(":",Metadata!O1188)-1),'Library and Platform Vocabulary'!$A$117:$A$413,0)), "Yes", "No"),"")</f>
        <v/>
      </c>
      <c r="E1193" t="str">
        <f ca="1">IF(COUNTA(Metadata!A1188)=1,IF(Metadata!N1188&gt;TODAY(),"No, date is in the future or is invalid", "Yes"),"")</f>
        <v/>
      </c>
    </row>
    <row r="1194" spans="1:5">
      <c r="A1194" t="str">
        <f>IF(COUNTA(Metadata!A1189)=1,ROW(Metadata!A1189),"")</f>
        <v/>
      </c>
      <c r="B1194" t="str">
        <f>IF(COUNTA(Metadata!A1189)=1,IF(COUNTA(Metadata!L1189,Metadata!B1189)=2, IF(Metadata!L1189=Metadata!B1189, "No", "Yes"), "One (or both) of these fields are empty"),"")</f>
        <v/>
      </c>
      <c r="C1194" t="str">
        <f>IF(COUNTA(Metadata!A1189)=1,IF(COUNTA(Metadata!B1189:'Metadata'!P1189)=15, "Yes", "One (or more) of these fields are empty"),"")</f>
        <v/>
      </c>
      <c r="D1194" t="str">
        <f>IF(COUNTA(Metadata!A1189)=1, IF(ISNUMBER(MATCH(LEFT(Metadata!O1189,SEARCH(":",Metadata!O1189)-1),'Library and Platform Vocabulary'!$A$117:$A$413,0)), "Yes", "No"),"")</f>
        <v/>
      </c>
      <c r="E1194" t="str">
        <f ca="1">IF(COUNTA(Metadata!A1189)=1,IF(Metadata!N1189&gt;TODAY(),"No, date is in the future or is invalid", "Yes"),"")</f>
        <v/>
      </c>
    </row>
    <row r="1195" spans="1:5">
      <c r="A1195" t="str">
        <f>IF(COUNTA(Metadata!A1190)=1,ROW(Metadata!A1190),"")</f>
        <v/>
      </c>
      <c r="B1195" t="str">
        <f>IF(COUNTA(Metadata!A1190)=1,IF(COUNTA(Metadata!L1190,Metadata!B1190)=2, IF(Metadata!L1190=Metadata!B1190, "No", "Yes"), "One (or both) of these fields are empty"),"")</f>
        <v/>
      </c>
      <c r="C1195" t="str">
        <f>IF(COUNTA(Metadata!A1190)=1,IF(COUNTA(Metadata!B1190:'Metadata'!P1190)=15, "Yes", "One (or more) of these fields are empty"),"")</f>
        <v/>
      </c>
      <c r="D1195" t="str">
        <f>IF(COUNTA(Metadata!A1190)=1, IF(ISNUMBER(MATCH(LEFT(Metadata!O1190,SEARCH(":",Metadata!O1190)-1),'Library and Platform Vocabulary'!$A$117:$A$413,0)), "Yes", "No"),"")</f>
        <v/>
      </c>
      <c r="E1195" t="str">
        <f ca="1">IF(COUNTA(Metadata!A1190)=1,IF(Metadata!N1190&gt;TODAY(),"No, date is in the future or is invalid", "Yes"),"")</f>
        <v/>
      </c>
    </row>
    <row r="1196" spans="1:5">
      <c r="A1196" t="str">
        <f>IF(COUNTA(Metadata!A1191)=1,ROW(Metadata!A1191),"")</f>
        <v/>
      </c>
      <c r="B1196" t="str">
        <f>IF(COUNTA(Metadata!A1191)=1,IF(COUNTA(Metadata!L1191,Metadata!B1191)=2, IF(Metadata!L1191=Metadata!B1191, "No", "Yes"), "One (or both) of these fields are empty"),"")</f>
        <v/>
      </c>
      <c r="C1196" t="str">
        <f>IF(COUNTA(Metadata!A1191)=1,IF(COUNTA(Metadata!B1191:'Metadata'!P1191)=15, "Yes", "One (or more) of these fields are empty"),"")</f>
        <v/>
      </c>
      <c r="D1196" t="str">
        <f>IF(COUNTA(Metadata!A1191)=1, IF(ISNUMBER(MATCH(LEFT(Metadata!O1191,SEARCH(":",Metadata!O1191)-1),'Library and Platform Vocabulary'!$A$117:$A$413,0)), "Yes", "No"),"")</f>
        <v/>
      </c>
      <c r="E1196" t="str">
        <f ca="1">IF(COUNTA(Metadata!A1191)=1,IF(Metadata!N1191&gt;TODAY(),"No, date is in the future or is invalid", "Yes"),"")</f>
        <v/>
      </c>
    </row>
    <row r="1197" spans="1:5">
      <c r="A1197" t="str">
        <f>IF(COUNTA(Metadata!A1192)=1,ROW(Metadata!A1192),"")</f>
        <v/>
      </c>
      <c r="B1197" t="str">
        <f>IF(COUNTA(Metadata!A1192)=1,IF(COUNTA(Metadata!L1192,Metadata!B1192)=2, IF(Metadata!L1192=Metadata!B1192, "No", "Yes"), "One (or both) of these fields are empty"),"")</f>
        <v/>
      </c>
      <c r="C1197" t="str">
        <f>IF(COUNTA(Metadata!A1192)=1,IF(COUNTA(Metadata!B1192:'Metadata'!P1192)=15, "Yes", "One (or more) of these fields are empty"),"")</f>
        <v/>
      </c>
      <c r="D1197" t="str">
        <f>IF(COUNTA(Metadata!A1192)=1, IF(ISNUMBER(MATCH(LEFT(Metadata!O1192,SEARCH(":",Metadata!O1192)-1),'Library and Platform Vocabulary'!$A$117:$A$413,0)), "Yes", "No"),"")</f>
        <v/>
      </c>
      <c r="E1197" t="str">
        <f ca="1">IF(COUNTA(Metadata!A1192)=1,IF(Metadata!N1192&gt;TODAY(),"No, date is in the future or is invalid", "Yes"),"")</f>
        <v/>
      </c>
    </row>
    <row r="1198" spans="1:5">
      <c r="A1198" t="str">
        <f>IF(COUNTA(Metadata!A1193)=1,ROW(Metadata!A1193),"")</f>
        <v/>
      </c>
      <c r="B1198" t="str">
        <f>IF(COUNTA(Metadata!A1193)=1,IF(COUNTA(Metadata!L1193,Metadata!B1193)=2, IF(Metadata!L1193=Metadata!B1193, "No", "Yes"), "One (or both) of these fields are empty"),"")</f>
        <v/>
      </c>
      <c r="C1198" t="str">
        <f>IF(COUNTA(Metadata!A1193)=1,IF(COUNTA(Metadata!B1193:'Metadata'!P1193)=15, "Yes", "One (or more) of these fields are empty"),"")</f>
        <v/>
      </c>
      <c r="D1198" t="str">
        <f>IF(COUNTA(Metadata!A1193)=1, IF(ISNUMBER(MATCH(LEFT(Metadata!O1193,SEARCH(":",Metadata!O1193)-1),'Library and Platform Vocabulary'!$A$117:$A$413,0)), "Yes", "No"),"")</f>
        <v/>
      </c>
      <c r="E1198" t="str">
        <f ca="1">IF(COUNTA(Metadata!A1193)=1,IF(Metadata!N1193&gt;TODAY(),"No, date is in the future or is invalid", "Yes"),"")</f>
        <v/>
      </c>
    </row>
    <row r="1199" spans="1:5">
      <c r="A1199" t="str">
        <f>IF(COUNTA(Metadata!A1194)=1,ROW(Metadata!A1194),"")</f>
        <v/>
      </c>
      <c r="B1199" t="str">
        <f>IF(COUNTA(Metadata!A1194)=1,IF(COUNTA(Metadata!L1194,Metadata!B1194)=2, IF(Metadata!L1194=Metadata!B1194, "No", "Yes"), "One (or both) of these fields are empty"),"")</f>
        <v/>
      </c>
      <c r="C1199" t="str">
        <f>IF(COUNTA(Metadata!A1194)=1,IF(COUNTA(Metadata!B1194:'Metadata'!P1194)=15, "Yes", "One (or more) of these fields are empty"),"")</f>
        <v/>
      </c>
      <c r="D1199" t="str">
        <f>IF(COUNTA(Metadata!A1194)=1, IF(ISNUMBER(MATCH(LEFT(Metadata!O1194,SEARCH(":",Metadata!O1194)-1),'Library and Platform Vocabulary'!$A$117:$A$413,0)), "Yes", "No"),"")</f>
        <v/>
      </c>
      <c r="E1199" t="str">
        <f ca="1">IF(COUNTA(Metadata!A1194)=1,IF(Metadata!N1194&gt;TODAY(),"No, date is in the future or is invalid", "Yes"),"")</f>
        <v/>
      </c>
    </row>
    <row r="1200" spans="1:5">
      <c r="A1200" t="str">
        <f>IF(COUNTA(Metadata!A1195)=1,ROW(Metadata!A1195),"")</f>
        <v/>
      </c>
      <c r="B1200" t="str">
        <f>IF(COUNTA(Metadata!A1195)=1,IF(COUNTA(Metadata!L1195,Metadata!B1195)=2, IF(Metadata!L1195=Metadata!B1195, "No", "Yes"), "One (or both) of these fields are empty"),"")</f>
        <v/>
      </c>
      <c r="C1200" t="str">
        <f>IF(COUNTA(Metadata!A1195)=1,IF(COUNTA(Metadata!B1195:'Metadata'!P1195)=15, "Yes", "One (or more) of these fields are empty"),"")</f>
        <v/>
      </c>
      <c r="D1200" t="str">
        <f>IF(COUNTA(Metadata!A1195)=1, IF(ISNUMBER(MATCH(LEFT(Metadata!O1195,SEARCH(":",Metadata!O1195)-1),'Library and Platform Vocabulary'!$A$117:$A$413,0)), "Yes", "No"),"")</f>
        <v/>
      </c>
      <c r="E1200" t="str">
        <f ca="1">IF(COUNTA(Metadata!A1195)=1,IF(Metadata!N1195&gt;TODAY(),"No, date is in the future or is invalid", "Yes"),"")</f>
        <v/>
      </c>
    </row>
    <row r="1201" spans="1:5">
      <c r="A1201" t="str">
        <f>IF(COUNTA(Metadata!A1196)=1,ROW(Metadata!A1196),"")</f>
        <v/>
      </c>
      <c r="B1201" t="str">
        <f>IF(COUNTA(Metadata!A1196)=1,IF(COUNTA(Metadata!L1196,Metadata!B1196)=2, IF(Metadata!L1196=Metadata!B1196, "No", "Yes"), "One (or both) of these fields are empty"),"")</f>
        <v/>
      </c>
      <c r="C1201" t="str">
        <f>IF(COUNTA(Metadata!A1196)=1,IF(COUNTA(Metadata!B1196:'Metadata'!P1196)=15, "Yes", "One (or more) of these fields are empty"),"")</f>
        <v/>
      </c>
      <c r="D1201" t="str">
        <f>IF(COUNTA(Metadata!A1196)=1, IF(ISNUMBER(MATCH(LEFT(Metadata!O1196,SEARCH(":",Metadata!O1196)-1),'Library and Platform Vocabulary'!$A$117:$A$413,0)), "Yes", "No"),"")</f>
        <v/>
      </c>
      <c r="E1201" t="str">
        <f ca="1">IF(COUNTA(Metadata!A1196)=1,IF(Metadata!N1196&gt;TODAY(),"No, date is in the future or is invalid", "Yes"),"")</f>
        <v/>
      </c>
    </row>
    <row r="1202" spans="1:5">
      <c r="A1202" t="str">
        <f>IF(COUNTA(Metadata!A1197)=1,ROW(Metadata!A1197),"")</f>
        <v/>
      </c>
      <c r="B1202" t="str">
        <f>IF(COUNTA(Metadata!A1197)=1,IF(COUNTA(Metadata!L1197,Metadata!B1197)=2, IF(Metadata!L1197=Metadata!B1197, "No", "Yes"), "One (or both) of these fields are empty"),"")</f>
        <v/>
      </c>
      <c r="C1202" t="str">
        <f>IF(COUNTA(Metadata!A1197)=1,IF(COUNTA(Metadata!B1197:'Metadata'!P1197)=15, "Yes", "One (or more) of these fields are empty"),"")</f>
        <v/>
      </c>
      <c r="D1202" t="str">
        <f>IF(COUNTA(Metadata!A1197)=1, IF(ISNUMBER(MATCH(LEFT(Metadata!O1197,SEARCH(":",Metadata!O1197)-1),'Library and Platform Vocabulary'!$A$117:$A$413,0)), "Yes", "No"),"")</f>
        <v/>
      </c>
      <c r="E1202" t="str">
        <f ca="1">IF(COUNTA(Metadata!A1197)=1,IF(Metadata!N1197&gt;TODAY(),"No, date is in the future or is invalid", "Yes"),"")</f>
        <v/>
      </c>
    </row>
    <row r="1203" spans="1:5">
      <c r="A1203" t="str">
        <f>IF(COUNTA(Metadata!A1198)=1,ROW(Metadata!A1198),"")</f>
        <v/>
      </c>
      <c r="B1203" t="str">
        <f>IF(COUNTA(Metadata!A1198)=1,IF(COUNTA(Metadata!L1198,Metadata!B1198)=2, IF(Metadata!L1198=Metadata!B1198, "No", "Yes"), "One (or both) of these fields are empty"),"")</f>
        <v/>
      </c>
      <c r="C1203" t="str">
        <f>IF(COUNTA(Metadata!A1198)=1,IF(COUNTA(Metadata!B1198:'Metadata'!P1198)=15, "Yes", "One (or more) of these fields are empty"),"")</f>
        <v/>
      </c>
      <c r="D1203" t="str">
        <f>IF(COUNTA(Metadata!A1198)=1, IF(ISNUMBER(MATCH(LEFT(Metadata!O1198,SEARCH(":",Metadata!O1198)-1),'Library and Platform Vocabulary'!$A$117:$A$413,0)), "Yes", "No"),"")</f>
        <v/>
      </c>
      <c r="E1203" t="str">
        <f ca="1">IF(COUNTA(Metadata!A1198)=1,IF(Metadata!N1198&gt;TODAY(),"No, date is in the future or is invalid", "Yes"),"")</f>
        <v/>
      </c>
    </row>
    <row r="1204" spans="1:5">
      <c r="A1204" t="str">
        <f>IF(COUNTA(Metadata!A1199)=1,ROW(Metadata!A1199),"")</f>
        <v/>
      </c>
      <c r="B1204" t="str">
        <f>IF(COUNTA(Metadata!A1199)=1,IF(COUNTA(Metadata!L1199,Metadata!B1199)=2, IF(Metadata!L1199=Metadata!B1199, "No", "Yes"), "One (or both) of these fields are empty"),"")</f>
        <v/>
      </c>
      <c r="C1204" t="str">
        <f>IF(COUNTA(Metadata!A1199)=1,IF(COUNTA(Metadata!B1199:'Metadata'!P1199)=15, "Yes", "One (or more) of these fields are empty"),"")</f>
        <v/>
      </c>
      <c r="D1204" t="str">
        <f>IF(COUNTA(Metadata!A1199)=1, IF(ISNUMBER(MATCH(LEFT(Metadata!O1199,SEARCH(":",Metadata!O1199)-1),'Library and Platform Vocabulary'!$A$117:$A$413,0)), "Yes", "No"),"")</f>
        <v/>
      </c>
      <c r="E1204" t="str">
        <f ca="1">IF(COUNTA(Metadata!A1199)=1,IF(Metadata!N1199&gt;TODAY(),"No, date is in the future or is invalid", "Yes"),"")</f>
        <v/>
      </c>
    </row>
    <row r="1205" spans="1:5">
      <c r="A1205" t="str">
        <f>IF(COUNTA(Metadata!A1200)=1,ROW(Metadata!A1200),"")</f>
        <v/>
      </c>
      <c r="B1205" t="str">
        <f>IF(COUNTA(Metadata!A1200)=1,IF(COUNTA(Metadata!L1200,Metadata!B1200)=2, IF(Metadata!L1200=Metadata!B1200, "No", "Yes"), "One (or both) of these fields are empty"),"")</f>
        <v/>
      </c>
      <c r="C1205" t="str">
        <f>IF(COUNTA(Metadata!A1200)=1,IF(COUNTA(Metadata!B1200:'Metadata'!P1200)=15, "Yes", "One (or more) of these fields are empty"),"")</f>
        <v/>
      </c>
      <c r="D1205" t="str">
        <f>IF(COUNTA(Metadata!A1200)=1, IF(ISNUMBER(MATCH(LEFT(Metadata!O1200,SEARCH(":",Metadata!O1200)-1),'Library and Platform Vocabulary'!$A$117:$A$413,0)), "Yes", "No"),"")</f>
        <v/>
      </c>
      <c r="E1205" t="str">
        <f ca="1">IF(COUNTA(Metadata!A1200)=1,IF(Metadata!N1200&gt;TODAY(),"No, date is in the future or is invalid", "Yes"),"")</f>
        <v/>
      </c>
    </row>
    <row r="1206" spans="1:5">
      <c r="A1206" t="str">
        <f>IF(COUNTA(Metadata!A1201)=1,ROW(Metadata!A1201),"")</f>
        <v/>
      </c>
      <c r="B1206" t="str">
        <f>IF(COUNTA(Metadata!A1201)=1,IF(COUNTA(Metadata!L1201,Metadata!B1201)=2, IF(Metadata!L1201=Metadata!B1201, "No", "Yes"), "One (or both) of these fields are empty"),"")</f>
        <v/>
      </c>
      <c r="C1206" t="str">
        <f>IF(COUNTA(Metadata!A1201)=1,IF(COUNTA(Metadata!B1201:'Metadata'!P1201)=15, "Yes", "One (or more) of these fields are empty"),"")</f>
        <v/>
      </c>
      <c r="D1206" t="str">
        <f>IF(COUNTA(Metadata!A1201)=1, IF(ISNUMBER(MATCH(LEFT(Metadata!O1201,SEARCH(":",Metadata!O1201)-1),'Library and Platform Vocabulary'!$A$117:$A$413,0)), "Yes", "No"),"")</f>
        <v/>
      </c>
      <c r="E1206" t="str">
        <f ca="1">IF(COUNTA(Metadata!A1201)=1,IF(Metadata!N1201&gt;TODAY(),"No, date is in the future or is invalid", "Yes"),"")</f>
        <v/>
      </c>
    </row>
    <row r="1207" spans="1:5">
      <c r="A1207" t="str">
        <f>IF(COUNTA(Metadata!A1202)=1,ROW(Metadata!A1202),"")</f>
        <v/>
      </c>
      <c r="B1207" t="str">
        <f>IF(COUNTA(Metadata!A1202)=1,IF(COUNTA(Metadata!L1202,Metadata!B1202)=2, IF(Metadata!L1202=Metadata!B1202, "No", "Yes"), "One (or both) of these fields are empty"),"")</f>
        <v/>
      </c>
      <c r="C1207" t="str">
        <f>IF(COUNTA(Metadata!A1202)=1,IF(COUNTA(Metadata!B1202:'Metadata'!P1202)=15, "Yes", "One (or more) of these fields are empty"),"")</f>
        <v/>
      </c>
      <c r="D1207" t="str">
        <f>IF(COUNTA(Metadata!A1202)=1, IF(ISNUMBER(MATCH(LEFT(Metadata!O1202,SEARCH(":",Metadata!O1202)-1),'Library and Platform Vocabulary'!$A$117:$A$413,0)), "Yes", "No"),"")</f>
        <v/>
      </c>
      <c r="E1207" t="str">
        <f ca="1">IF(COUNTA(Metadata!A1202)=1,IF(Metadata!N1202&gt;TODAY(),"No, date is in the future or is invalid", "Yes"),"")</f>
        <v/>
      </c>
    </row>
    <row r="1208" spans="1:5">
      <c r="A1208" t="str">
        <f>IF(COUNTA(Metadata!A1203)=1,ROW(Metadata!A1203),"")</f>
        <v/>
      </c>
      <c r="B1208" t="str">
        <f>IF(COUNTA(Metadata!A1203)=1,IF(COUNTA(Metadata!L1203,Metadata!B1203)=2, IF(Metadata!L1203=Metadata!B1203, "No", "Yes"), "One (or both) of these fields are empty"),"")</f>
        <v/>
      </c>
      <c r="C1208" t="str">
        <f>IF(COUNTA(Metadata!A1203)=1,IF(COUNTA(Metadata!B1203:'Metadata'!P1203)=15, "Yes", "One (or more) of these fields are empty"),"")</f>
        <v/>
      </c>
      <c r="D1208" t="str">
        <f>IF(COUNTA(Metadata!A1203)=1, IF(ISNUMBER(MATCH(LEFT(Metadata!O1203,SEARCH(":",Metadata!O1203)-1),'Library and Platform Vocabulary'!$A$117:$A$413,0)), "Yes", "No"),"")</f>
        <v/>
      </c>
      <c r="E1208" t="str">
        <f ca="1">IF(COUNTA(Metadata!A1203)=1,IF(Metadata!N1203&gt;TODAY(),"No, date is in the future or is invalid", "Yes"),"")</f>
        <v/>
      </c>
    </row>
    <row r="1209" spans="1:5">
      <c r="A1209" t="str">
        <f>IF(COUNTA(Metadata!A1204)=1,ROW(Metadata!A1204),"")</f>
        <v/>
      </c>
      <c r="B1209" t="str">
        <f>IF(COUNTA(Metadata!A1204)=1,IF(COUNTA(Metadata!L1204,Metadata!B1204)=2, IF(Metadata!L1204=Metadata!B1204, "No", "Yes"), "One (or both) of these fields are empty"),"")</f>
        <v/>
      </c>
      <c r="C1209" t="str">
        <f>IF(COUNTA(Metadata!A1204)=1,IF(COUNTA(Metadata!B1204:'Metadata'!P1204)=15, "Yes", "One (or more) of these fields are empty"),"")</f>
        <v/>
      </c>
      <c r="D1209" t="str">
        <f>IF(COUNTA(Metadata!A1204)=1, IF(ISNUMBER(MATCH(LEFT(Metadata!O1204,SEARCH(":",Metadata!O1204)-1),'Library and Platform Vocabulary'!$A$117:$A$413,0)), "Yes", "No"),"")</f>
        <v/>
      </c>
      <c r="E1209" t="str">
        <f ca="1">IF(COUNTA(Metadata!A1204)=1,IF(Metadata!N1204&gt;TODAY(),"No, date is in the future or is invalid", "Yes"),"")</f>
        <v/>
      </c>
    </row>
    <row r="1210" spans="1:5">
      <c r="A1210" t="str">
        <f>IF(COUNTA(Metadata!A1205)=1,ROW(Metadata!A1205),"")</f>
        <v/>
      </c>
      <c r="B1210" t="str">
        <f>IF(COUNTA(Metadata!A1205)=1,IF(COUNTA(Metadata!L1205,Metadata!B1205)=2, IF(Metadata!L1205=Metadata!B1205, "No", "Yes"), "One (or both) of these fields are empty"),"")</f>
        <v/>
      </c>
      <c r="C1210" t="str">
        <f>IF(COUNTA(Metadata!A1205)=1,IF(COUNTA(Metadata!B1205:'Metadata'!P1205)=15, "Yes", "One (or more) of these fields are empty"),"")</f>
        <v/>
      </c>
      <c r="D1210" t="str">
        <f>IF(COUNTA(Metadata!A1205)=1, IF(ISNUMBER(MATCH(LEFT(Metadata!O1205,SEARCH(":",Metadata!O1205)-1),'Library and Platform Vocabulary'!$A$117:$A$413,0)), "Yes", "No"),"")</f>
        <v/>
      </c>
      <c r="E1210" t="str">
        <f ca="1">IF(COUNTA(Metadata!A1205)=1,IF(Metadata!N1205&gt;TODAY(),"No, date is in the future or is invalid", "Yes"),"")</f>
        <v/>
      </c>
    </row>
    <row r="1211" spans="1:5">
      <c r="A1211" t="str">
        <f>IF(COUNTA(Metadata!A1206)=1,ROW(Metadata!A1206),"")</f>
        <v/>
      </c>
      <c r="B1211" t="str">
        <f>IF(COUNTA(Metadata!A1206)=1,IF(COUNTA(Metadata!L1206,Metadata!B1206)=2, IF(Metadata!L1206=Metadata!B1206, "No", "Yes"), "One (or both) of these fields are empty"),"")</f>
        <v/>
      </c>
      <c r="C1211" t="str">
        <f>IF(COUNTA(Metadata!A1206)=1,IF(COUNTA(Metadata!B1206:'Metadata'!P1206)=15, "Yes", "One (or more) of these fields are empty"),"")</f>
        <v/>
      </c>
      <c r="D1211" t="str">
        <f>IF(COUNTA(Metadata!A1206)=1, IF(ISNUMBER(MATCH(LEFT(Metadata!O1206,SEARCH(":",Metadata!O1206)-1),'Library and Platform Vocabulary'!$A$117:$A$413,0)), "Yes", "No"),"")</f>
        <v/>
      </c>
      <c r="E1211" t="str">
        <f ca="1">IF(COUNTA(Metadata!A1206)=1,IF(Metadata!N1206&gt;TODAY(),"No, date is in the future or is invalid", "Yes"),"")</f>
        <v/>
      </c>
    </row>
    <row r="1212" spans="1:5">
      <c r="A1212" t="str">
        <f>IF(COUNTA(Metadata!A1207)=1,ROW(Metadata!A1207),"")</f>
        <v/>
      </c>
      <c r="B1212" t="str">
        <f>IF(COUNTA(Metadata!A1207)=1,IF(COUNTA(Metadata!L1207,Metadata!B1207)=2, IF(Metadata!L1207=Metadata!B1207, "No", "Yes"), "One (or both) of these fields are empty"),"")</f>
        <v/>
      </c>
      <c r="C1212" t="str">
        <f>IF(COUNTA(Metadata!A1207)=1,IF(COUNTA(Metadata!B1207:'Metadata'!P1207)=15, "Yes", "One (or more) of these fields are empty"),"")</f>
        <v/>
      </c>
      <c r="D1212" t="str">
        <f>IF(COUNTA(Metadata!A1207)=1, IF(ISNUMBER(MATCH(LEFT(Metadata!O1207,SEARCH(":",Metadata!O1207)-1),'Library and Platform Vocabulary'!$A$117:$A$413,0)), "Yes", "No"),"")</f>
        <v/>
      </c>
      <c r="E1212" t="str">
        <f ca="1">IF(COUNTA(Metadata!A1207)=1,IF(Metadata!N1207&gt;TODAY(),"No, date is in the future or is invalid", "Yes"),"")</f>
        <v/>
      </c>
    </row>
    <row r="1213" spans="1:5">
      <c r="A1213" t="str">
        <f>IF(COUNTA(Metadata!A1208)=1,ROW(Metadata!A1208),"")</f>
        <v/>
      </c>
      <c r="B1213" t="str">
        <f>IF(COUNTA(Metadata!A1208)=1,IF(COUNTA(Metadata!L1208,Metadata!B1208)=2, IF(Metadata!L1208=Metadata!B1208, "No", "Yes"), "One (or both) of these fields are empty"),"")</f>
        <v/>
      </c>
      <c r="C1213" t="str">
        <f>IF(COUNTA(Metadata!A1208)=1,IF(COUNTA(Metadata!B1208:'Metadata'!P1208)=15, "Yes", "One (or more) of these fields are empty"),"")</f>
        <v/>
      </c>
      <c r="D1213" t="str">
        <f>IF(COUNTA(Metadata!A1208)=1, IF(ISNUMBER(MATCH(LEFT(Metadata!O1208,SEARCH(":",Metadata!O1208)-1),'Library and Platform Vocabulary'!$A$117:$A$413,0)), "Yes", "No"),"")</f>
        <v/>
      </c>
      <c r="E1213" t="str">
        <f ca="1">IF(COUNTA(Metadata!A1208)=1,IF(Metadata!N1208&gt;TODAY(),"No, date is in the future or is invalid", "Yes"),"")</f>
        <v/>
      </c>
    </row>
    <row r="1214" spans="1:5">
      <c r="A1214" t="str">
        <f>IF(COUNTA(Metadata!A1209)=1,ROW(Metadata!A1209),"")</f>
        <v/>
      </c>
      <c r="B1214" t="str">
        <f>IF(COUNTA(Metadata!A1209)=1,IF(COUNTA(Metadata!L1209,Metadata!B1209)=2, IF(Metadata!L1209=Metadata!B1209, "No", "Yes"), "One (or both) of these fields are empty"),"")</f>
        <v/>
      </c>
      <c r="C1214" t="str">
        <f>IF(COUNTA(Metadata!A1209)=1,IF(COUNTA(Metadata!B1209:'Metadata'!P1209)=15, "Yes", "One (or more) of these fields are empty"),"")</f>
        <v/>
      </c>
      <c r="D1214" t="str">
        <f>IF(COUNTA(Metadata!A1209)=1, IF(ISNUMBER(MATCH(LEFT(Metadata!O1209,SEARCH(":",Metadata!O1209)-1),'Library and Platform Vocabulary'!$A$117:$A$413,0)), "Yes", "No"),"")</f>
        <v/>
      </c>
      <c r="E1214" t="str">
        <f ca="1">IF(COUNTA(Metadata!A1209)=1,IF(Metadata!N1209&gt;TODAY(),"No, date is in the future or is invalid", "Yes"),"")</f>
        <v/>
      </c>
    </row>
    <row r="1215" spans="1:5">
      <c r="A1215" t="str">
        <f>IF(COUNTA(Metadata!A1210)=1,ROW(Metadata!A1210),"")</f>
        <v/>
      </c>
      <c r="B1215" t="str">
        <f>IF(COUNTA(Metadata!A1210)=1,IF(COUNTA(Metadata!L1210,Metadata!B1210)=2, IF(Metadata!L1210=Metadata!B1210, "No", "Yes"), "One (or both) of these fields are empty"),"")</f>
        <v/>
      </c>
      <c r="C1215" t="str">
        <f>IF(COUNTA(Metadata!A1210)=1,IF(COUNTA(Metadata!B1210:'Metadata'!P1210)=15, "Yes", "One (or more) of these fields are empty"),"")</f>
        <v/>
      </c>
      <c r="D1215" t="str">
        <f>IF(COUNTA(Metadata!A1210)=1, IF(ISNUMBER(MATCH(LEFT(Metadata!O1210,SEARCH(":",Metadata!O1210)-1),'Library and Platform Vocabulary'!$A$117:$A$413,0)), "Yes", "No"),"")</f>
        <v/>
      </c>
      <c r="E1215" t="str">
        <f ca="1">IF(COUNTA(Metadata!A1210)=1,IF(Metadata!N1210&gt;TODAY(),"No, date is in the future or is invalid", "Yes"),"")</f>
        <v/>
      </c>
    </row>
    <row r="1216" spans="1:5">
      <c r="A1216" t="str">
        <f>IF(COUNTA(Metadata!A1211)=1,ROW(Metadata!A1211),"")</f>
        <v/>
      </c>
      <c r="B1216" t="str">
        <f>IF(COUNTA(Metadata!A1211)=1,IF(COUNTA(Metadata!L1211,Metadata!B1211)=2, IF(Metadata!L1211=Metadata!B1211, "No", "Yes"), "One (or both) of these fields are empty"),"")</f>
        <v/>
      </c>
      <c r="C1216" t="str">
        <f>IF(COUNTA(Metadata!A1211)=1,IF(COUNTA(Metadata!B1211:'Metadata'!P1211)=15, "Yes", "One (or more) of these fields are empty"),"")</f>
        <v/>
      </c>
      <c r="D1216" t="str">
        <f>IF(COUNTA(Metadata!A1211)=1, IF(ISNUMBER(MATCH(LEFT(Metadata!O1211,SEARCH(":",Metadata!O1211)-1),'Library and Platform Vocabulary'!$A$117:$A$413,0)), "Yes", "No"),"")</f>
        <v/>
      </c>
      <c r="E1216" t="str">
        <f ca="1">IF(COUNTA(Metadata!A1211)=1,IF(Metadata!N1211&gt;TODAY(),"No, date is in the future or is invalid", "Yes"),"")</f>
        <v/>
      </c>
    </row>
    <row r="1217" spans="1:5">
      <c r="A1217" t="str">
        <f>IF(COUNTA(Metadata!A1212)=1,ROW(Metadata!A1212),"")</f>
        <v/>
      </c>
      <c r="B1217" t="str">
        <f>IF(COUNTA(Metadata!A1212)=1,IF(COUNTA(Metadata!L1212,Metadata!B1212)=2, IF(Metadata!L1212=Metadata!B1212, "No", "Yes"), "One (or both) of these fields are empty"),"")</f>
        <v/>
      </c>
      <c r="C1217" t="str">
        <f>IF(COUNTA(Metadata!A1212)=1,IF(COUNTA(Metadata!B1212:'Metadata'!P1212)=15, "Yes", "One (or more) of these fields are empty"),"")</f>
        <v/>
      </c>
      <c r="D1217" t="str">
        <f>IF(COUNTA(Metadata!A1212)=1, IF(ISNUMBER(MATCH(LEFT(Metadata!O1212,SEARCH(":",Metadata!O1212)-1),'Library and Platform Vocabulary'!$A$117:$A$413,0)), "Yes", "No"),"")</f>
        <v/>
      </c>
      <c r="E1217" t="str">
        <f ca="1">IF(COUNTA(Metadata!A1212)=1,IF(Metadata!N1212&gt;TODAY(),"No, date is in the future or is invalid", "Yes"),"")</f>
        <v/>
      </c>
    </row>
    <row r="1218" spans="1:5">
      <c r="A1218" t="str">
        <f>IF(COUNTA(Metadata!A1213)=1,ROW(Metadata!A1213),"")</f>
        <v/>
      </c>
      <c r="B1218" t="str">
        <f>IF(COUNTA(Metadata!A1213)=1,IF(COUNTA(Metadata!L1213,Metadata!B1213)=2, IF(Metadata!L1213=Metadata!B1213, "No", "Yes"), "One (or both) of these fields are empty"),"")</f>
        <v/>
      </c>
      <c r="C1218" t="str">
        <f>IF(COUNTA(Metadata!A1213)=1,IF(COUNTA(Metadata!B1213:'Metadata'!P1213)=15, "Yes", "One (or more) of these fields are empty"),"")</f>
        <v/>
      </c>
      <c r="D1218" t="str">
        <f>IF(COUNTA(Metadata!A1213)=1, IF(ISNUMBER(MATCH(LEFT(Metadata!O1213,SEARCH(":",Metadata!O1213)-1),'Library and Platform Vocabulary'!$A$117:$A$413,0)), "Yes", "No"),"")</f>
        <v/>
      </c>
      <c r="E1218" t="str">
        <f ca="1">IF(COUNTA(Metadata!A1213)=1,IF(Metadata!N1213&gt;TODAY(),"No, date is in the future or is invalid", "Yes"),"")</f>
        <v/>
      </c>
    </row>
    <row r="1219" spans="1:5">
      <c r="A1219" t="str">
        <f>IF(COUNTA(Metadata!A1214)=1,ROW(Metadata!A1214),"")</f>
        <v/>
      </c>
      <c r="B1219" t="str">
        <f>IF(COUNTA(Metadata!A1214)=1,IF(COUNTA(Metadata!L1214,Metadata!B1214)=2, IF(Metadata!L1214=Metadata!B1214, "No", "Yes"), "One (or both) of these fields are empty"),"")</f>
        <v/>
      </c>
      <c r="C1219" t="str">
        <f>IF(COUNTA(Metadata!A1214)=1,IF(COUNTA(Metadata!B1214:'Metadata'!P1214)=15, "Yes", "One (or more) of these fields are empty"),"")</f>
        <v/>
      </c>
      <c r="D1219" t="str">
        <f>IF(COUNTA(Metadata!A1214)=1, IF(ISNUMBER(MATCH(LEFT(Metadata!O1214,SEARCH(":",Metadata!O1214)-1),'Library and Platform Vocabulary'!$A$117:$A$413,0)), "Yes", "No"),"")</f>
        <v/>
      </c>
      <c r="E1219" t="str">
        <f ca="1">IF(COUNTA(Metadata!A1214)=1,IF(Metadata!N1214&gt;TODAY(),"No, date is in the future or is invalid", "Yes"),"")</f>
        <v/>
      </c>
    </row>
    <row r="1220" spans="1:5">
      <c r="A1220" t="str">
        <f>IF(COUNTA(Metadata!A1215)=1,ROW(Metadata!A1215),"")</f>
        <v/>
      </c>
      <c r="B1220" t="str">
        <f>IF(COUNTA(Metadata!A1215)=1,IF(COUNTA(Metadata!L1215,Metadata!B1215)=2, IF(Metadata!L1215=Metadata!B1215, "No", "Yes"), "One (or both) of these fields are empty"),"")</f>
        <v/>
      </c>
      <c r="C1220" t="str">
        <f>IF(COUNTA(Metadata!A1215)=1,IF(COUNTA(Metadata!B1215:'Metadata'!P1215)=15, "Yes", "One (or more) of these fields are empty"),"")</f>
        <v/>
      </c>
      <c r="D1220" t="str">
        <f>IF(COUNTA(Metadata!A1215)=1, IF(ISNUMBER(MATCH(LEFT(Metadata!O1215,SEARCH(":",Metadata!O1215)-1),'Library and Platform Vocabulary'!$A$117:$A$413,0)), "Yes", "No"),"")</f>
        <v/>
      </c>
      <c r="E1220" t="str">
        <f ca="1">IF(COUNTA(Metadata!A1215)=1,IF(Metadata!N1215&gt;TODAY(),"No, date is in the future or is invalid", "Yes"),"")</f>
        <v/>
      </c>
    </row>
    <row r="1221" spans="1:5">
      <c r="A1221" t="str">
        <f>IF(COUNTA(Metadata!A1216)=1,ROW(Metadata!A1216),"")</f>
        <v/>
      </c>
      <c r="B1221" t="str">
        <f>IF(COUNTA(Metadata!A1216)=1,IF(COUNTA(Metadata!L1216,Metadata!B1216)=2, IF(Metadata!L1216=Metadata!B1216, "No", "Yes"), "One (or both) of these fields are empty"),"")</f>
        <v/>
      </c>
      <c r="C1221" t="str">
        <f>IF(COUNTA(Metadata!A1216)=1,IF(COUNTA(Metadata!B1216:'Metadata'!P1216)=15, "Yes", "One (or more) of these fields are empty"),"")</f>
        <v/>
      </c>
      <c r="D1221" t="str">
        <f>IF(COUNTA(Metadata!A1216)=1, IF(ISNUMBER(MATCH(LEFT(Metadata!O1216,SEARCH(":",Metadata!O1216)-1),'Library and Platform Vocabulary'!$A$117:$A$413,0)), "Yes", "No"),"")</f>
        <v/>
      </c>
      <c r="E1221" t="str">
        <f ca="1">IF(COUNTA(Metadata!A1216)=1,IF(Metadata!N1216&gt;TODAY(),"No, date is in the future or is invalid", "Yes"),"")</f>
        <v/>
      </c>
    </row>
    <row r="1222" spans="1:5">
      <c r="A1222" t="str">
        <f>IF(COUNTA(Metadata!A1217)=1,ROW(Metadata!A1217),"")</f>
        <v/>
      </c>
      <c r="B1222" t="str">
        <f>IF(COUNTA(Metadata!A1217)=1,IF(COUNTA(Metadata!L1217,Metadata!B1217)=2, IF(Metadata!L1217=Metadata!B1217, "No", "Yes"), "One (or both) of these fields are empty"),"")</f>
        <v/>
      </c>
      <c r="C1222" t="str">
        <f>IF(COUNTA(Metadata!A1217)=1,IF(COUNTA(Metadata!B1217:'Metadata'!P1217)=15, "Yes", "One (or more) of these fields are empty"),"")</f>
        <v/>
      </c>
      <c r="D1222" t="str">
        <f>IF(COUNTA(Metadata!A1217)=1, IF(ISNUMBER(MATCH(LEFT(Metadata!O1217,SEARCH(":",Metadata!O1217)-1),'Library and Platform Vocabulary'!$A$117:$A$413,0)), "Yes", "No"),"")</f>
        <v/>
      </c>
      <c r="E1222" t="str">
        <f ca="1">IF(COUNTA(Metadata!A1217)=1,IF(Metadata!N1217&gt;TODAY(),"No, date is in the future or is invalid", "Yes"),"")</f>
        <v/>
      </c>
    </row>
    <row r="1223" spans="1:5">
      <c r="A1223" t="str">
        <f>IF(COUNTA(Metadata!A1218)=1,ROW(Metadata!A1218),"")</f>
        <v/>
      </c>
      <c r="B1223" t="str">
        <f>IF(COUNTA(Metadata!A1218)=1,IF(COUNTA(Metadata!L1218,Metadata!B1218)=2, IF(Metadata!L1218=Metadata!B1218, "No", "Yes"), "One (or both) of these fields are empty"),"")</f>
        <v/>
      </c>
      <c r="C1223" t="str">
        <f>IF(COUNTA(Metadata!A1218)=1,IF(COUNTA(Metadata!B1218:'Metadata'!P1218)=15, "Yes", "One (or more) of these fields are empty"),"")</f>
        <v/>
      </c>
      <c r="D1223" t="str">
        <f>IF(COUNTA(Metadata!A1218)=1, IF(ISNUMBER(MATCH(LEFT(Metadata!O1218,SEARCH(":",Metadata!O1218)-1),'Library and Platform Vocabulary'!$A$117:$A$413,0)), "Yes", "No"),"")</f>
        <v/>
      </c>
      <c r="E1223" t="str">
        <f ca="1">IF(COUNTA(Metadata!A1218)=1,IF(Metadata!N1218&gt;TODAY(),"No, date is in the future or is invalid", "Yes"),"")</f>
        <v/>
      </c>
    </row>
    <row r="1224" spans="1:5">
      <c r="A1224" t="str">
        <f>IF(COUNTA(Metadata!A1219)=1,ROW(Metadata!A1219),"")</f>
        <v/>
      </c>
      <c r="B1224" t="str">
        <f>IF(COUNTA(Metadata!A1219)=1,IF(COUNTA(Metadata!L1219,Metadata!B1219)=2, IF(Metadata!L1219=Metadata!B1219, "No", "Yes"), "One (or both) of these fields are empty"),"")</f>
        <v/>
      </c>
      <c r="C1224" t="str">
        <f>IF(COUNTA(Metadata!A1219)=1,IF(COUNTA(Metadata!B1219:'Metadata'!P1219)=15, "Yes", "One (or more) of these fields are empty"),"")</f>
        <v/>
      </c>
      <c r="D1224" t="str">
        <f>IF(COUNTA(Metadata!A1219)=1, IF(ISNUMBER(MATCH(LEFT(Metadata!O1219,SEARCH(":",Metadata!O1219)-1),'Library and Platform Vocabulary'!$A$117:$A$413,0)), "Yes", "No"),"")</f>
        <v/>
      </c>
      <c r="E1224" t="str">
        <f ca="1">IF(COUNTA(Metadata!A1219)=1,IF(Metadata!N1219&gt;TODAY(),"No, date is in the future or is invalid", "Yes"),"")</f>
        <v/>
      </c>
    </row>
    <row r="1225" spans="1:5">
      <c r="A1225" t="str">
        <f>IF(COUNTA(Metadata!A1220)=1,ROW(Metadata!A1220),"")</f>
        <v/>
      </c>
      <c r="B1225" t="str">
        <f>IF(COUNTA(Metadata!A1220)=1,IF(COUNTA(Metadata!L1220,Metadata!B1220)=2, IF(Metadata!L1220=Metadata!B1220, "No", "Yes"), "One (or both) of these fields are empty"),"")</f>
        <v/>
      </c>
      <c r="C1225" t="str">
        <f>IF(COUNTA(Metadata!A1220)=1,IF(COUNTA(Metadata!B1220:'Metadata'!P1220)=15, "Yes", "One (or more) of these fields are empty"),"")</f>
        <v/>
      </c>
      <c r="D1225" t="str">
        <f>IF(COUNTA(Metadata!A1220)=1, IF(ISNUMBER(MATCH(LEFT(Metadata!O1220,SEARCH(":",Metadata!O1220)-1),'Library and Platform Vocabulary'!$A$117:$A$413,0)), "Yes", "No"),"")</f>
        <v/>
      </c>
      <c r="E1225" t="str">
        <f ca="1">IF(COUNTA(Metadata!A1220)=1,IF(Metadata!N1220&gt;TODAY(),"No, date is in the future or is invalid", "Yes"),"")</f>
        <v/>
      </c>
    </row>
    <row r="1226" spans="1:5">
      <c r="A1226" t="str">
        <f>IF(COUNTA(Metadata!A1221)=1,ROW(Metadata!A1221),"")</f>
        <v/>
      </c>
      <c r="B1226" t="str">
        <f>IF(COUNTA(Metadata!A1221)=1,IF(COUNTA(Metadata!L1221,Metadata!B1221)=2, IF(Metadata!L1221=Metadata!B1221, "No", "Yes"), "One (or both) of these fields are empty"),"")</f>
        <v/>
      </c>
      <c r="C1226" t="str">
        <f>IF(COUNTA(Metadata!A1221)=1,IF(COUNTA(Metadata!B1221:'Metadata'!P1221)=15, "Yes", "One (or more) of these fields are empty"),"")</f>
        <v/>
      </c>
      <c r="D1226" t="str">
        <f>IF(COUNTA(Metadata!A1221)=1, IF(ISNUMBER(MATCH(LEFT(Metadata!O1221,SEARCH(":",Metadata!O1221)-1),'Library and Platform Vocabulary'!$A$117:$A$413,0)), "Yes", "No"),"")</f>
        <v/>
      </c>
      <c r="E1226" t="str">
        <f ca="1">IF(COUNTA(Metadata!A1221)=1,IF(Metadata!N1221&gt;TODAY(),"No, date is in the future or is invalid", "Yes"),"")</f>
        <v/>
      </c>
    </row>
    <row r="1227" spans="1:5">
      <c r="A1227" t="str">
        <f>IF(COUNTA(Metadata!A1222)=1,ROW(Metadata!A1222),"")</f>
        <v/>
      </c>
      <c r="B1227" t="str">
        <f>IF(COUNTA(Metadata!A1222)=1,IF(COUNTA(Metadata!L1222,Metadata!B1222)=2, IF(Metadata!L1222=Metadata!B1222, "No", "Yes"), "One (or both) of these fields are empty"),"")</f>
        <v/>
      </c>
      <c r="C1227" t="str">
        <f>IF(COUNTA(Metadata!A1222)=1,IF(COUNTA(Metadata!B1222:'Metadata'!P1222)=15, "Yes", "One (or more) of these fields are empty"),"")</f>
        <v/>
      </c>
      <c r="D1227" t="str">
        <f>IF(COUNTA(Metadata!A1222)=1, IF(ISNUMBER(MATCH(LEFT(Metadata!O1222,SEARCH(":",Metadata!O1222)-1),'Library and Platform Vocabulary'!$A$117:$A$413,0)), "Yes", "No"),"")</f>
        <v/>
      </c>
      <c r="E1227" t="str">
        <f ca="1">IF(COUNTA(Metadata!A1222)=1,IF(Metadata!N1222&gt;TODAY(),"No, date is in the future or is invalid", "Yes"),"")</f>
        <v/>
      </c>
    </row>
    <row r="1228" spans="1:5">
      <c r="A1228" t="str">
        <f>IF(COUNTA(Metadata!A1223)=1,ROW(Metadata!A1223),"")</f>
        <v/>
      </c>
      <c r="B1228" t="str">
        <f>IF(COUNTA(Metadata!A1223)=1,IF(COUNTA(Metadata!L1223,Metadata!B1223)=2, IF(Metadata!L1223=Metadata!B1223, "No", "Yes"), "One (or both) of these fields are empty"),"")</f>
        <v/>
      </c>
      <c r="C1228" t="str">
        <f>IF(COUNTA(Metadata!A1223)=1,IF(COUNTA(Metadata!B1223:'Metadata'!P1223)=15, "Yes", "One (or more) of these fields are empty"),"")</f>
        <v/>
      </c>
      <c r="D1228" t="str">
        <f>IF(COUNTA(Metadata!A1223)=1, IF(ISNUMBER(MATCH(LEFT(Metadata!O1223,SEARCH(":",Metadata!O1223)-1),'Library and Platform Vocabulary'!$A$117:$A$413,0)), "Yes", "No"),"")</f>
        <v/>
      </c>
      <c r="E1228" t="str">
        <f ca="1">IF(COUNTA(Metadata!A1223)=1,IF(Metadata!N1223&gt;TODAY(),"No, date is in the future or is invalid", "Yes"),"")</f>
        <v/>
      </c>
    </row>
    <row r="1229" spans="1:5">
      <c r="A1229" t="str">
        <f>IF(COUNTA(Metadata!A1224)=1,ROW(Metadata!A1224),"")</f>
        <v/>
      </c>
      <c r="B1229" t="str">
        <f>IF(COUNTA(Metadata!A1224)=1,IF(COUNTA(Metadata!L1224,Metadata!B1224)=2, IF(Metadata!L1224=Metadata!B1224, "No", "Yes"), "One (or both) of these fields are empty"),"")</f>
        <v/>
      </c>
      <c r="C1229" t="str">
        <f>IF(COUNTA(Metadata!A1224)=1,IF(COUNTA(Metadata!B1224:'Metadata'!P1224)=15, "Yes", "One (or more) of these fields are empty"),"")</f>
        <v/>
      </c>
      <c r="D1229" t="str">
        <f>IF(COUNTA(Metadata!A1224)=1, IF(ISNUMBER(MATCH(LEFT(Metadata!O1224,SEARCH(":",Metadata!O1224)-1),'Library and Platform Vocabulary'!$A$117:$A$413,0)), "Yes", "No"),"")</f>
        <v/>
      </c>
      <c r="E1229" t="str">
        <f ca="1">IF(COUNTA(Metadata!A1224)=1,IF(Metadata!N1224&gt;TODAY(),"No, date is in the future or is invalid", "Yes"),"")</f>
        <v/>
      </c>
    </row>
    <row r="1230" spans="1:5">
      <c r="A1230" t="str">
        <f>IF(COUNTA(Metadata!A1225)=1,ROW(Metadata!A1225),"")</f>
        <v/>
      </c>
      <c r="B1230" t="str">
        <f>IF(COUNTA(Metadata!A1225)=1,IF(COUNTA(Metadata!L1225,Metadata!B1225)=2, IF(Metadata!L1225=Metadata!B1225, "No", "Yes"), "One (or both) of these fields are empty"),"")</f>
        <v/>
      </c>
      <c r="C1230" t="str">
        <f>IF(COUNTA(Metadata!A1225)=1,IF(COUNTA(Metadata!B1225:'Metadata'!P1225)=15, "Yes", "One (or more) of these fields are empty"),"")</f>
        <v/>
      </c>
      <c r="D1230" t="str">
        <f>IF(COUNTA(Metadata!A1225)=1, IF(ISNUMBER(MATCH(LEFT(Metadata!O1225,SEARCH(":",Metadata!O1225)-1),'Library and Platform Vocabulary'!$A$117:$A$413,0)), "Yes", "No"),"")</f>
        <v/>
      </c>
      <c r="E1230" t="str">
        <f ca="1">IF(COUNTA(Metadata!A1225)=1,IF(Metadata!N1225&gt;TODAY(),"No, date is in the future or is invalid", "Yes"),"")</f>
        <v/>
      </c>
    </row>
    <row r="1231" spans="1:5">
      <c r="A1231" t="str">
        <f>IF(COUNTA(Metadata!A1226)=1,ROW(Metadata!A1226),"")</f>
        <v/>
      </c>
      <c r="B1231" t="str">
        <f>IF(COUNTA(Metadata!A1226)=1,IF(COUNTA(Metadata!L1226,Metadata!B1226)=2, IF(Metadata!L1226=Metadata!B1226, "No", "Yes"), "One (or both) of these fields are empty"),"")</f>
        <v/>
      </c>
      <c r="C1231" t="str">
        <f>IF(COUNTA(Metadata!A1226)=1,IF(COUNTA(Metadata!B1226:'Metadata'!P1226)=15, "Yes", "One (or more) of these fields are empty"),"")</f>
        <v/>
      </c>
      <c r="D1231" t="str">
        <f>IF(COUNTA(Metadata!A1226)=1, IF(ISNUMBER(MATCH(LEFT(Metadata!O1226,SEARCH(":",Metadata!O1226)-1),'Library and Platform Vocabulary'!$A$117:$A$413,0)), "Yes", "No"),"")</f>
        <v/>
      </c>
      <c r="E1231" t="str">
        <f ca="1">IF(COUNTA(Metadata!A1226)=1,IF(Metadata!N1226&gt;TODAY(),"No, date is in the future or is invalid", "Yes"),"")</f>
        <v/>
      </c>
    </row>
    <row r="1232" spans="1:5">
      <c r="A1232" t="str">
        <f>IF(COUNTA(Metadata!A1227)=1,ROW(Metadata!A1227),"")</f>
        <v/>
      </c>
      <c r="B1232" t="str">
        <f>IF(COUNTA(Metadata!A1227)=1,IF(COUNTA(Metadata!L1227,Metadata!B1227)=2, IF(Metadata!L1227=Metadata!B1227, "No", "Yes"), "One (or both) of these fields are empty"),"")</f>
        <v/>
      </c>
      <c r="C1232" t="str">
        <f>IF(COUNTA(Metadata!A1227)=1,IF(COUNTA(Metadata!B1227:'Metadata'!P1227)=15, "Yes", "One (or more) of these fields are empty"),"")</f>
        <v/>
      </c>
      <c r="D1232" t="str">
        <f>IF(COUNTA(Metadata!A1227)=1, IF(ISNUMBER(MATCH(LEFT(Metadata!O1227,SEARCH(":",Metadata!O1227)-1),'Library and Platform Vocabulary'!$A$117:$A$413,0)), "Yes", "No"),"")</f>
        <v/>
      </c>
      <c r="E1232" t="str">
        <f ca="1">IF(COUNTA(Metadata!A1227)=1,IF(Metadata!N1227&gt;TODAY(),"No, date is in the future or is invalid", "Yes"),"")</f>
        <v/>
      </c>
    </row>
    <row r="1233" spans="1:5">
      <c r="A1233" t="str">
        <f>IF(COUNTA(Metadata!A1228)=1,ROW(Metadata!A1228),"")</f>
        <v/>
      </c>
      <c r="B1233" t="str">
        <f>IF(COUNTA(Metadata!A1228)=1,IF(COUNTA(Metadata!L1228,Metadata!B1228)=2, IF(Metadata!L1228=Metadata!B1228, "No", "Yes"), "One (or both) of these fields are empty"),"")</f>
        <v/>
      </c>
      <c r="C1233" t="str">
        <f>IF(COUNTA(Metadata!A1228)=1,IF(COUNTA(Metadata!B1228:'Metadata'!P1228)=15, "Yes", "One (or more) of these fields are empty"),"")</f>
        <v/>
      </c>
      <c r="D1233" t="str">
        <f>IF(COUNTA(Metadata!A1228)=1, IF(ISNUMBER(MATCH(LEFT(Metadata!O1228,SEARCH(":",Metadata!O1228)-1),'Library and Platform Vocabulary'!$A$117:$A$413,0)), "Yes", "No"),"")</f>
        <v/>
      </c>
      <c r="E1233" t="str">
        <f ca="1">IF(COUNTA(Metadata!A1228)=1,IF(Metadata!N1228&gt;TODAY(),"No, date is in the future or is invalid", "Yes"),"")</f>
        <v/>
      </c>
    </row>
    <row r="1234" spans="1:5">
      <c r="A1234" t="str">
        <f>IF(COUNTA(Metadata!A1229)=1,ROW(Metadata!A1229),"")</f>
        <v/>
      </c>
      <c r="B1234" t="str">
        <f>IF(COUNTA(Metadata!A1229)=1,IF(COUNTA(Metadata!L1229,Metadata!B1229)=2, IF(Metadata!L1229=Metadata!B1229, "No", "Yes"), "One (or both) of these fields are empty"),"")</f>
        <v/>
      </c>
      <c r="C1234" t="str">
        <f>IF(COUNTA(Metadata!A1229)=1,IF(COUNTA(Metadata!B1229:'Metadata'!P1229)=15, "Yes", "One (or more) of these fields are empty"),"")</f>
        <v/>
      </c>
      <c r="D1234" t="str">
        <f>IF(COUNTA(Metadata!A1229)=1, IF(ISNUMBER(MATCH(LEFT(Metadata!O1229,SEARCH(":",Metadata!O1229)-1),'Library and Platform Vocabulary'!$A$117:$A$413,0)), "Yes", "No"),"")</f>
        <v/>
      </c>
      <c r="E1234" t="str">
        <f ca="1">IF(COUNTA(Metadata!A1229)=1,IF(Metadata!N1229&gt;TODAY(),"No, date is in the future or is invalid", "Yes"),"")</f>
        <v/>
      </c>
    </row>
    <row r="1235" spans="1:5">
      <c r="A1235" t="str">
        <f>IF(COUNTA(Metadata!A1230)=1,ROW(Metadata!A1230),"")</f>
        <v/>
      </c>
      <c r="B1235" t="str">
        <f>IF(COUNTA(Metadata!A1230)=1,IF(COUNTA(Metadata!L1230,Metadata!B1230)=2, IF(Metadata!L1230=Metadata!B1230, "No", "Yes"), "One (or both) of these fields are empty"),"")</f>
        <v/>
      </c>
      <c r="C1235" t="str">
        <f>IF(COUNTA(Metadata!A1230)=1,IF(COUNTA(Metadata!B1230:'Metadata'!P1230)=15, "Yes", "One (or more) of these fields are empty"),"")</f>
        <v/>
      </c>
      <c r="D1235" t="str">
        <f>IF(COUNTA(Metadata!A1230)=1, IF(ISNUMBER(MATCH(LEFT(Metadata!O1230,SEARCH(":",Metadata!O1230)-1),'Library and Platform Vocabulary'!$A$117:$A$413,0)), "Yes", "No"),"")</f>
        <v/>
      </c>
      <c r="E1235" t="str">
        <f ca="1">IF(COUNTA(Metadata!A1230)=1,IF(Metadata!N1230&gt;TODAY(),"No, date is in the future or is invalid", "Yes"),"")</f>
        <v/>
      </c>
    </row>
    <row r="1236" spans="1:5">
      <c r="A1236" t="str">
        <f>IF(COUNTA(Metadata!A1231)=1,ROW(Metadata!A1231),"")</f>
        <v/>
      </c>
      <c r="B1236" t="str">
        <f>IF(COUNTA(Metadata!A1231)=1,IF(COUNTA(Metadata!L1231,Metadata!B1231)=2, IF(Metadata!L1231=Metadata!B1231, "No", "Yes"), "One (or both) of these fields are empty"),"")</f>
        <v/>
      </c>
      <c r="C1236" t="str">
        <f>IF(COUNTA(Metadata!A1231)=1,IF(COUNTA(Metadata!B1231:'Metadata'!P1231)=15, "Yes", "One (or more) of these fields are empty"),"")</f>
        <v/>
      </c>
      <c r="D1236" t="str">
        <f>IF(COUNTA(Metadata!A1231)=1, IF(ISNUMBER(MATCH(LEFT(Metadata!O1231,SEARCH(":",Metadata!O1231)-1),'Library and Platform Vocabulary'!$A$117:$A$413,0)), "Yes", "No"),"")</f>
        <v/>
      </c>
      <c r="E1236" t="str">
        <f ca="1">IF(COUNTA(Metadata!A1231)=1,IF(Metadata!N1231&gt;TODAY(),"No, date is in the future or is invalid", "Yes"),"")</f>
        <v/>
      </c>
    </row>
    <row r="1237" spans="1:5">
      <c r="A1237" t="str">
        <f>IF(COUNTA(Metadata!A1232)=1,ROW(Metadata!A1232),"")</f>
        <v/>
      </c>
      <c r="B1237" t="str">
        <f>IF(COUNTA(Metadata!A1232)=1,IF(COUNTA(Metadata!L1232,Metadata!B1232)=2, IF(Metadata!L1232=Metadata!B1232, "No", "Yes"), "One (or both) of these fields are empty"),"")</f>
        <v/>
      </c>
      <c r="C1237" t="str">
        <f>IF(COUNTA(Metadata!A1232)=1,IF(COUNTA(Metadata!B1232:'Metadata'!P1232)=15, "Yes", "One (or more) of these fields are empty"),"")</f>
        <v/>
      </c>
      <c r="D1237" t="str">
        <f>IF(COUNTA(Metadata!A1232)=1, IF(ISNUMBER(MATCH(LEFT(Metadata!O1232,SEARCH(":",Metadata!O1232)-1),'Library and Platform Vocabulary'!$A$117:$A$413,0)), "Yes", "No"),"")</f>
        <v/>
      </c>
      <c r="E1237" t="str">
        <f ca="1">IF(COUNTA(Metadata!A1232)=1,IF(Metadata!N1232&gt;TODAY(),"No, date is in the future or is invalid", "Yes"),"")</f>
        <v/>
      </c>
    </row>
    <row r="1238" spans="1:5">
      <c r="A1238" t="str">
        <f>IF(COUNTA(Metadata!A1233)=1,ROW(Metadata!A1233),"")</f>
        <v/>
      </c>
      <c r="B1238" t="str">
        <f>IF(COUNTA(Metadata!A1233)=1,IF(COUNTA(Metadata!L1233,Metadata!B1233)=2, IF(Metadata!L1233=Metadata!B1233, "No", "Yes"), "One (or both) of these fields are empty"),"")</f>
        <v/>
      </c>
      <c r="C1238" t="str">
        <f>IF(COUNTA(Metadata!A1233)=1,IF(COUNTA(Metadata!B1233:'Metadata'!P1233)=15, "Yes", "One (or more) of these fields are empty"),"")</f>
        <v/>
      </c>
      <c r="D1238" t="str">
        <f>IF(COUNTA(Metadata!A1233)=1, IF(ISNUMBER(MATCH(LEFT(Metadata!O1233,SEARCH(":",Metadata!O1233)-1),'Library and Platform Vocabulary'!$A$117:$A$413,0)), "Yes", "No"),"")</f>
        <v/>
      </c>
      <c r="E1238" t="str">
        <f ca="1">IF(COUNTA(Metadata!A1233)=1,IF(Metadata!N1233&gt;TODAY(),"No, date is in the future or is invalid", "Yes"),"")</f>
        <v/>
      </c>
    </row>
    <row r="1239" spans="1:5">
      <c r="A1239" t="str">
        <f>IF(COUNTA(Metadata!A1234)=1,ROW(Metadata!A1234),"")</f>
        <v/>
      </c>
      <c r="B1239" t="str">
        <f>IF(COUNTA(Metadata!A1234)=1,IF(COUNTA(Metadata!L1234,Metadata!B1234)=2, IF(Metadata!L1234=Metadata!B1234, "No", "Yes"), "One (or both) of these fields are empty"),"")</f>
        <v/>
      </c>
      <c r="C1239" t="str">
        <f>IF(COUNTA(Metadata!A1234)=1,IF(COUNTA(Metadata!B1234:'Metadata'!P1234)=15, "Yes", "One (or more) of these fields are empty"),"")</f>
        <v/>
      </c>
      <c r="D1239" t="str">
        <f>IF(COUNTA(Metadata!A1234)=1, IF(ISNUMBER(MATCH(LEFT(Metadata!O1234,SEARCH(":",Metadata!O1234)-1),'Library and Platform Vocabulary'!$A$117:$A$413,0)), "Yes", "No"),"")</f>
        <v/>
      </c>
      <c r="E1239" t="str">
        <f ca="1">IF(COUNTA(Metadata!A1234)=1,IF(Metadata!N1234&gt;TODAY(),"No, date is in the future or is invalid", "Yes"),"")</f>
        <v/>
      </c>
    </row>
    <row r="1240" spans="1:5">
      <c r="A1240" t="str">
        <f>IF(COUNTA(Metadata!A1235)=1,ROW(Metadata!A1235),"")</f>
        <v/>
      </c>
      <c r="B1240" t="str">
        <f>IF(COUNTA(Metadata!A1235)=1,IF(COUNTA(Metadata!L1235,Metadata!B1235)=2, IF(Metadata!L1235=Metadata!B1235, "No", "Yes"), "One (or both) of these fields are empty"),"")</f>
        <v/>
      </c>
      <c r="C1240" t="str">
        <f>IF(COUNTA(Metadata!A1235)=1,IF(COUNTA(Metadata!B1235:'Metadata'!P1235)=15, "Yes", "One (or more) of these fields are empty"),"")</f>
        <v/>
      </c>
      <c r="D1240" t="str">
        <f>IF(COUNTA(Metadata!A1235)=1, IF(ISNUMBER(MATCH(LEFT(Metadata!O1235,SEARCH(":",Metadata!O1235)-1),'Library and Platform Vocabulary'!$A$117:$A$413,0)), "Yes", "No"),"")</f>
        <v/>
      </c>
      <c r="E1240" t="str">
        <f ca="1">IF(COUNTA(Metadata!A1235)=1,IF(Metadata!N1235&gt;TODAY(),"No, date is in the future or is invalid", "Yes"),"")</f>
        <v/>
      </c>
    </row>
    <row r="1241" spans="1:5">
      <c r="A1241" t="str">
        <f>IF(COUNTA(Metadata!A1236)=1,ROW(Metadata!A1236),"")</f>
        <v/>
      </c>
      <c r="B1241" t="str">
        <f>IF(COUNTA(Metadata!A1236)=1,IF(COUNTA(Metadata!L1236,Metadata!B1236)=2, IF(Metadata!L1236=Metadata!B1236, "No", "Yes"), "One (or both) of these fields are empty"),"")</f>
        <v/>
      </c>
      <c r="C1241" t="str">
        <f>IF(COUNTA(Metadata!A1236)=1,IF(COUNTA(Metadata!B1236:'Metadata'!P1236)=15, "Yes", "One (or more) of these fields are empty"),"")</f>
        <v/>
      </c>
      <c r="D1241" t="str">
        <f>IF(COUNTA(Metadata!A1236)=1, IF(ISNUMBER(MATCH(LEFT(Metadata!O1236,SEARCH(":",Metadata!O1236)-1),'Library and Platform Vocabulary'!$A$117:$A$413,0)), "Yes", "No"),"")</f>
        <v/>
      </c>
      <c r="E1241" t="str">
        <f ca="1">IF(COUNTA(Metadata!A1236)=1,IF(Metadata!N1236&gt;TODAY(),"No, date is in the future or is invalid", "Yes"),"")</f>
        <v/>
      </c>
    </row>
    <row r="1242" spans="1:5">
      <c r="A1242" t="str">
        <f>IF(COUNTA(Metadata!A1237)=1,ROW(Metadata!A1237),"")</f>
        <v/>
      </c>
      <c r="B1242" t="str">
        <f>IF(COUNTA(Metadata!A1237)=1,IF(COUNTA(Metadata!L1237,Metadata!B1237)=2, IF(Metadata!L1237=Metadata!B1237, "No", "Yes"), "One (or both) of these fields are empty"),"")</f>
        <v/>
      </c>
      <c r="C1242" t="str">
        <f>IF(COUNTA(Metadata!A1237)=1,IF(COUNTA(Metadata!B1237:'Metadata'!P1237)=15, "Yes", "One (or more) of these fields are empty"),"")</f>
        <v/>
      </c>
      <c r="D1242" t="str">
        <f>IF(COUNTA(Metadata!A1237)=1, IF(ISNUMBER(MATCH(LEFT(Metadata!O1237,SEARCH(":",Metadata!O1237)-1),'Library and Platform Vocabulary'!$A$117:$A$413,0)), "Yes", "No"),"")</f>
        <v/>
      </c>
      <c r="E1242" t="str">
        <f ca="1">IF(COUNTA(Metadata!A1237)=1,IF(Metadata!N1237&gt;TODAY(),"No, date is in the future or is invalid", "Yes"),"")</f>
        <v/>
      </c>
    </row>
    <row r="1243" spans="1:5">
      <c r="A1243" t="str">
        <f>IF(COUNTA(Metadata!A1238)=1,ROW(Metadata!A1238),"")</f>
        <v/>
      </c>
      <c r="B1243" t="str">
        <f>IF(COUNTA(Metadata!A1238)=1,IF(COUNTA(Metadata!L1238,Metadata!B1238)=2, IF(Metadata!L1238=Metadata!B1238, "No", "Yes"), "One (or both) of these fields are empty"),"")</f>
        <v/>
      </c>
      <c r="C1243" t="str">
        <f>IF(COUNTA(Metadata!A1238)=1,IF(COUNTA(Metadata!B1238:'Metadata'!P1238)=15, "Yes", "One (or more) of these fields are empty"),"")</f>
        <v/>
      </c>
      <c r="D1243" t="str">
        <f>IF(COUNTA(Metadata!A1238)=1, IF(ISNUMBER(MATCH(LEFT(Metadata!O1238,SEARCH(":",Metadata!O1238)-1),'Library and Platform Vocabulary'!$A$117:$A$413,0)), "Yes", "No"),"")</f>
        <v/>
      </c>
      <c r="E1243" t="str">
        <f ca="1">IF(COUNTA(Metadata!A1238)=1,IF(Metadata!N1238&gt;TODAY(),"No, date is in the future or is invalid", "Yes"),"")</f>
        <v/>
      </c>
    </row>
    <row r="1244" spans="1:5">
      <c r="A1244" t="str">
        <f>IF(COUNTA(Metadata!A1239)=1,ROW(Metadata!A1239),"")</f>
        <v/>
      </c>
      <c r="B1244" t="str">
        <f>IF(COUNTA(Metadata!A1239)=1,IF(COUNTA(Metadata!L1239,Metadata!B1239)=2, IF(Metadata!L1239=Metadata!B1239, "No", "Yes"), "One (or both) of these fields are empty"),"")</f>
        <v/>
      </c>
      <c r="C1244" t="str">
        <f>IF(COUNTA(Metadata!A1239)=1,IF(COUNTA(Metadata!B1239:'Metadata'!P1239)=15, "Yes", "One (or more) of these fields are empty"),"")</f>
        <v/>
      </c>
      <c r="D1244" t="str">
        <f>IF(COUNTA(Metadata!A1239)=1, IF(ISNUMBER(MATCH(LEFT(Metadata!O1239,SEARCH(":",Metadata!O1239)-1),'Library and Platform Vocabulary'!$A$117:$A$413,0)), "Yes", "No"),"")</f>
        <v/>
      </c>
      <c r="E1244" t="str">
        <f ca="1">IF(COUNTA(Metadata!A1239)=1,IF(Metadata!N1239&gt;TODAY(),"No, date is in the future or is invalid", "Yes"),"")</f>
        <v/>
      </c>
    </row>
    <row r="1245" spans="1:5">
      <c r="A1245" t="str">
        <f>IF(COUNTA(Metadata!A1240)=1,ROW(Metadata!A1240),"")</f>
        <v/>
      </c>
      <c r="B1245" t="str">
        <f>IF(COUNTA(Metadata!A1240)=1,IF(COUNTA(Metadata!L1240,Metadata!B1240)=2, IF(Metadata!L1240=Metadata!B1240, "No", "Yes"), "One (or both) of these fields are empty"),"")</f>
        <v/>
      </c>
      <c r="C1245" t="str">
        <f>IF(COUNTA(Metadata!A1240)=1,IF(COUNTA(Metadata!B1240:'Metadata'!P1240)=15, "Yes", "One (or more) of these fields are empty"),"")</f>
        <v/>
      </c>
      <c r="D1245" t="str">
        <f>IF(COUNTA(Metadata!A1240)=1, IF(ISNUMBER(MATCH(LEFT(Metadata!O1240,SEARCH(":",Metadata!O1240)-1),'Library and Platform Vocabulary'!$A$117:$A$413,0)), "Yes", "No"),"")</f>
        <v/>
      </c>
      <c r="E1245" t="str">
        <f ca="1">IF(COUNTA(Metadata!A1240)=1,IF(Metadata!N1240&gt;TODAY(),"No, date is in the future or is invalid", "Yes"),"")</f>
        <v/>
      </c>
    </row>
    <row r="1246" spans="1:5">
      <c r="A1246" t="str">
        <f>IF(COUNTA(Metadata!A1241)=1,ROW(Metadata!A1241),"")</f>
        <v/>
      </c>
      <c r="B1246" t="str">
        <f>IF(COUNTA(Metadata!A1241)=1,IF(COUNTA(Metadata!L1241,Metadata!B1241)=2, IF(Metadata!L1241=Metadata!B1241, "No", "Yes"), "One (or both) of these fields are empty"),"")</f>
        <v/>
      </c>
      <c r="C1246" t="str">
        <f>IF(COUNTA(Metadata!A1241)=1,IF(COUNTA(Metadata!B1241:'Metadata'!P1241)=15, "Yes", "One (or more) of these fields are empty"),"")</f>
        <v/>
      </c>
      <c r="D1246" t="str">
        <f>IF(COUNTA(Metadata!A1241)=1, IF(ISNUMBER(MATCH(LEFT(Metadata!O1241,SEARCH(":",Metadata!O1241)-1),'Library and Platform Vocabulary'!$A$117:$A$413,0)), "Yes", "No"),"")</f>
        <v/>
      </c>
      <c r="E1246" t="str">
        <f ca="1">IF(COUNTA(Metadata!A1241)=1,IF(Metadata!N1241&gt;TODAY(),"No, date is in the future or is invalid", "Yes"),"")</f>
        <v/>
      </c>
    </row>
    <row r="1247" spans="1:5">
      <c r="A1247" t="str">
        <f>IF(COUNTA(Metadata!A1242)=1,ROW(Metadata!A1242),"")</f>
        <v/>
      </c>
      <c r="B1247" t="str">
        <f>IF(COUNTA(Metadata!A1242)=1,IF(COUNTA(Metadata!L1242,Metadata!B1242)=2, IF(Metadata!L1242=Metadata!B1242, "No", "Yes"), "One (or both) of these fields are empty"),"")</f>
        <v/>
      </c>
      <c r="C1247" t="str">
        <f>IF(COUNTA(Metadata!A1242)=1,IF(COUNTA(Metadata!B1242:'Metadata'!P1242)=15, "Yes", "One (or more) of these fields are empty"),"")</f>
        <v/>
      </c>
      <c r="D1247" t="str">
        <f>IF(COUNTA(Metadata!A1242)=1, IF(ISNUMBER(MATCH(LEFT(Metadata!O1242,SEARCH(":",Metadata!O1242)-1),'Library and Platform Vocabulary'!$A$117:$A$413,0)), "Yes", "No"),"")</f>
        <v/>
      </c>
      <c r="E1247" t="str">
        <f ca="1">IF(COUNTA(Metadata!A1242)=1,IF(Metadata!N1242&gt;TODAY(),"No, date is in the future or is invalid", "Yes"),"")</f>
        <v/>
      </c>
    </row>
    <row r="1248" spans="1:5">
      <c r="A1248" t="str">
        <f>IF(COUNTA(Metadata!A1243)=1,ROW(Metadata!A1243),"")</f>
        <v/>
      </c>
      <c r="B1248" t="str">
        <f>IF(COUNTA(Metadata!A1243)=1,IF(COUNTA(Metadata!L1243,Metadata!B1243)=2, IF(Metadata!L1243=Metadata!B1243, "No", "Yes"), "One (or both) of these fields are empty"),"")</f>
        <v/>
      </c>
      <c r="C1248" t="str">
        <f>IF(COUNTA(Metadata!A1243)=1,IF(COUNTA(Metadata!B1243:'Metadata'!P1243)=15, "Yes", "One (or more) of these fields are empty"),"")</f>
        <v/>
      </c>
      <c r="D1248" t="str">
        <f>IF(COUNTA(Metadata!A1243)=1, IF(ISNUMBER(MATCH(LEFT(Metadata!O1243,SEARCH(":",Metadata!O1243)-1),'Library and Platform Vocabulary'!$A$117:$A$413,0)), "Yes", "No"),"")</f>
        <v/>
      </c>
      <c r="E1248" t="str">
        <f ca="1">IF(COUNTA(Metadata!A1243)=1,IF(Metadata!N1243&gt;TODAY(),"No, date is in the future or is invalid", "Yes"),"")</f>
        <v/>
      </c>
    </row>
    <row r="1249" spans="1:5">
      <c r="A1249" t="str">
        <f>IF(COUNTA(Metadata!A1244)=1,ROW(Metadata!A1244),"")</f>
        <v/>
      </c>
      <c r="B1249" t="str">
        <f>IF(COUNTA(Metadata!A1244)=1,IF(COUNTA(Metadata!L1244,Metadata!B1244)=2, IF(Metadata!L1244=Metadata!B1244, "No", "Yes"), "One (or both) of these fields are empty"),"")</f>
        <v/>
      </c>
      <c r="C1249" t="str">
        <f>IF(COUNTA(Metadata!A1244)=1,IF(COUNTA(Metadata!B1244:'Metadata'!P1244)=15, "Yes", "One (or more) of these fields are empty"),"")</f>
        <v/>
      </c>
      <c r="D1249" t="str">
        <f>IF(COUNTA(Metadata!A1244)=1, IF(ISNUMBER(MATCH(LEFT(Metadata!O1244,SEARCH(":",Metadata!O1244)-1),'Library and Platform Vocabulary'!$A$117:$A$413,0)), "Yes", "No"),"")</f>
        <v/>
      </c>
      <c r="E1249" t="str">
        <f ca="1">IF(COUNTA(Metadata!A1244)=1,IF(Metadata!N1244&gt;TODAY(),"No, date is in the future or is invalid", "Yes"),"")</f>
        <v/>
      </c>
    </row>
    <row r="1250" spans="1:5">
      <c r="A1250" t="str">
        <f>IF(COUNTA(Metadata!A1245)=1,ROW(Metadata!A1245),"")</f>
        <v/>
      </c>
      <c r="B1250" t="str">
        <f>IF(COUNTA(Metadata!A1245)=1,IF(COUNTA(Metadata!L1245,Metadata!B1245)=2, IF(Metadata!L1245=Metadata!B1245, "No", "Yes"), "One (or both) of these fields are empty"),"")</f>
        <v/>
      </c>
      <c r="C1250" t="str">
        <f>IF(COUNTA(Metadata!A1245)=1,IF(COUNTA(Metadata!B1245:'Metadata'!P1245)=15, "Yes", "One (or more) of these fields are empty"),"")</f>
        <v/>
      </c>
      <c r="D1250" t="str">
        <f>IF(COUNTA(Metadata!A1245)=1, IF(ISNUMBER(MATCH(LEFT(Metadata!O1245,SEARCH(":",Metadata!O1245)-1),'Library and Platform Vocabulary'!$A$117:$A$413,0)), "Yes", "No"),"")</f>
        <v/>
      </c>
      <c r="E1250" t="str">
        <f ca="1">IF(COUNTA(Metadata!A1245)=1,IF(Metadata!N1245&gt;TODAY(),"No, date is in the future or is invalid", "Yes"),"")</f>
        <v/>
      </c>
    </row>
    <row r="1251" spans="1:5">
      <c r="A1251" t="str">
        <f>IF(COUNTA(Metadata!A1246)=1,ROW(Metadata!A1246),"")</f>
        <v/>
      </c>
      <c r="B1251" t="str">
        <f>IF(COUNTA(Metadata!A1246)=1,IF(COUNTA(Metadata!L1246,Metadata!B1246)=2, IF(Metadata!L1246=Metadata!B1246, "No", "Yes"), "One (or both) of these fields are empty"),"")</f>
        <v/>
      </c>
      <c r="C1251" t="str">
        <f>IF(COUNTA(Metadata!A1246)=1,IF(COUNTA(Metadata!B1246:'Metadata'!P1246)=15, "Yes", "One (or more) of these fields are empty"),"")</f>
        <v/>
      </c>
      <c r="D1251" t="str">
        <f>IF(COUNTA(Metadata!A1246)=1, IF(ISNUMBER(MATCH(LEFT(Metadata!O1246,SEARCH(":",Metadata!O1246)-1),'Library and Platform Vocabulary'!$A$117:$A$413,0)), "Yes", "No"),"")</f>
        <v/>
      </c>
      <c r="E1251" t="str">
        <f ca="1">IF(COUNTA(Metadata!A1246)=1,IF(Metadata!N1246&gt;TODAY(),"No, date is in the future or is invalid", "Yes"),"")</f>
        <v/>
      </c>
    </row>
    <row r="1252" spans="1:5">
      <c r="A1252" t="str">
        <f>IF(COUNTA(Metadata!A1247)=1,ROW(Metadata!A1247),"")</f>
        <v/>
      </c>
      <c r="B1252" t="str">
        <f>IF(COUNTA(Metadata!A1247)=1,IF(COUNTA(Metadata!L1247,Metadata!B1247)=2, IF(Metadata!L1247=Metadata!B1247, "No", "Yes"), "One (or both) of these fields are empty"),"")</f>
        <v/>
      </c>
      <c r="C1252" t="str">
        <f>IF(COUNTA(Metadata!A1247)=1,IF(COUNTA(Metadata!B1247:'Metadata'!P1247)=15, "Yes", "One (or more) of these fields are empty"),"")</f>
        <v/>
      </c>
      <c r="D1252" t="str">
        <f>IF(COUNTA(Metadata!A1247)=1, IF(ISNUMBER(MATCH(LEFT(Metadata!O1247,SEARCH(":",Metadata!O1247)-1),'Library and Platform Vocabulary'!$A$117:$A$413,0)), "Yes", "No"),"")</f>
        <v/>
      </c>
      <c r="E1252" t="str">
        <f ca="1">IF(COUNTA(Metadata!A1247)=1,IF(Metadata!N1247&gt;TODAY(),"No, date is in the future or is invalid", "Yes"),"")</f>
        <v/>
      </c>
    </row>
    <row r="1253" spans="1:5">
      <c r="A1253" t="str">
        <f>IF(COUNTA(Metadata!A1248)=1,ROW(Metadata!A1248),"")</f>
        <v/>
      </c>
      <c r="B1253" t="str">
        <f>IF(COUNTA(Metadata!A1248)=1,IF(COUNTA(Metadata!L1248,Metadata!B1248)=2, IF(Metadata!L1248=Metadata!B1248, "No", "Yes"), "One (or both) of these fields are empty"),"")</f>
        <v/>
      </c>
      <c r="C1253" t="str">
        <f>IF(COUNTA(Metadata!A1248)=1,IF(COUNTA(Metadata!B1248:'Metadata'!P1248)=15, "Yes", "One (or more) of these fields are empty"),"")</f>
        <v/>
      </c>
      <c r="D1253" t="str">
        <f>IF(COUNTA(Metadata!A1248)=1, IF(ISNUMBER(MATCH(LEFT(Metadata!O1248,SEARCH(":",Metadata!O1248)-1),'Library and Platform Vocabulary'!$A$117:$A$413,0)), "Yes", "No"),"")</f>
        <v/>
      </c>
      <c r="E1253" t="str">
        <f ca="1">IF(COUNTA(Metadata!A1248)=1,IF(Metadata!N1248&gt;TODAY(),"No, date is in the future or is invalid", "Yes"),"")</f>
        <v/>
      </c>
    </row>
    <row r="1254" spans="1:5">
      <c r="A1254" t="str">
        <f>IF(COUNTA(Metadata!A1249)=1,ROW(Metadata!A1249),"")</f>
        <v/>
      </c>
      <c r="B1254" t="str">
        <f>IF(COUNTA(Metadata!A1249)=1,IF(COUNTA(Metadata!L1249,Metadata!B1249)=2, IF(Metadata!L1249=Metadata!B1249, "No", "Yes"), "One (or both) of these fields are empty"),"")</f>
        <v/>
      </c>
      <c r="C1254" t="str">
        <f>IF(COUNTA(Metadata!A1249)=1,IF(COUNTA(Metadata!B1249:'Metadata'!P1249)=15, "Yes", "One (or more) of these fields are empty"),"")</f>
        <v/>
      </c>
      <c r="D1254" t="str">
        <f>IF(COUNTA(Metadata!A1249)=1, IF(ISNUMBER(MATCH(LEFT(Metadata!O1249,SEARCH(":",Metadata!O1249)-1),'Library and Platform Vocabulary'!$A$117:$A$413,0)), "Yes", "No"),"")</f>
        <v/>
      </c>
      <c r="E1254" t="str">
        <f ca="1">IF(COUNTA(Metadata!A1249)=1,IF(Metadata!N1249&gt;TODAY(),"No, date is in the future or is invalid", "Yes"),"")</f>
        <v/>
      </c>
    </row>
    <row r="1255" spans="1:5">
      <c r="A1255" t="str">
        <f>IF(COUNTA(Metadata!A1250)=1,ROW(Metadata!A1250),"")</f>
        <v/>
      </c>
      <c r="B1255" t="str">
        <f>IF(COUNTA(Metadata!A1250)=1,IF(COUNTA(Metadata!L1250,Metadata!B1250)=2, IF(Metadata!L1250=Metadata!B1250, "No", "Yes"), "One (or both) of these fields are empty"),"")</f>
        <v/>
      </c>
      <c r="C1255" t="str">
        <f>IF(COUNTA(Metadata!A1250)=1,IF(COUNTA(Metadata!B1250:'Metadata'!P1250)=15, "Yes", "One (or more) of these fields are empty"),"")</f>
        <v/>
      </c>
      <c r="D1255" t="str">
        <f>IF(COUNTA(Metadata!A1250)=1, IF(ISNUMBER(MATCH(LEFT(Metadata!O1250,SEARCH(":",Metadata!O1250)-1),'Library and Platform Vocabulary'!$A$117:$A$413,0)), "Yes", "No"),"")</f>
        <v/>
      </c>
      <c r="E1255" t="str">
        <f ca="1">IF(COUNTA(Metadata!A1250)=1,IF(Metadata!N1250&gt;TODAY(),"No, date is in the future or is invalid", "Yes"),"")</f>
        <v/>
      </c>
    </row>
    <row r="1256" spans="1:5">
      <c r="A1256" t="str">
        <f>IF(COUNTA(Metadata!A1251)=1,ROW(Metadata!A1251),"")</f>
        <v/>
      </c>
      <c r="B1256" t="str">
        <f>IF(COUNTA(Metadata!A1251)=1,IF(COUNTA(Metadata!L1251,Metadata!B1251)=2, IF(Metadata!L1251=Metadata!B1251, "No", "Yes"), "One (or both) of these fields are empty"),"")</f>
        <v/>
      </c>
      <c r="C1256" t="str">
        <f>IF(COUNTA(Metadata!A1251)=1,IF(COUNTA(Metadata!B1251:'Metadata'!P1251)=15, "Yes", "One (or more) of these fields are empty"),"")</f>
        <v/>
      </c>
      <c r="D1256" t="str">
        <f>IF(COUNTA(Metadata!A1251)=1, IF(ISNUMBER(MATCH(LEFT(Metadata!O1251,SEARCH(":",Metadata!O1251)-1),'Library and Platform Vocabulary'!$A$117:$A$413,0)), "Yes", "No"),"")</f>
        <v/>
      </c>
      <c r="E1256" t="str">
        <f ca="1">IF(COUNTA(Metadata!A1251)=1,IF(Metadata!N1251&gt;TODAY(),"No, date is in the future or is invalid", "Yes"),"")</f>
        <v/>
      </c>
    </row>
    <row r="1257" spans="1:5">
      <c r="A1257" t="str">
        <f>IF(COUNTA(Metadata!A1252)=1,ROW(Metadata!A1252),"")</f>
        <v/>
      </c>
      <c r="B1257" t="str">
        <f>IF(COUNTA(Metadata!A1252)=1,IF(COUNTA(Metadata!L1252,Metadata!B1252)=2, IF(Metadata!L1252=Metadata!B1252, "No", "Yes"), "One (or both) of these fields are empty"),"")</f>
        <v/>
      </c>
      <c r="C1257" t="str">
        <f>IF(COUNTA(Metadata!A1252)=1,IF(COUNTA(Metadata!B1252:'Metadata'!P1252)=15, "Yes", "One (or more) of these fields are empty"),"")</f>
        <v/>
      </c>
      <c r="D1257" t="str">
        <f>IF(COUNTA(Metadata!A1252)=1, IF(ISNUMBER(MATCH(LEFT(Metadata!O1252,SEARCH(":",Metadata!O1252)-1),'Library and Platform Vocabulary'!$A$117:$A$413,0)), "Yes", "No"),"")</f>
        <v/>
      </c>
      <c r="E1257" t="str">
        <f ca="1">IF(COUNTA(Metadata!A1252)=1,IF(Metadata!N1252&gt;TODAY(),"No, date is in the future or is invalid", "Yes"),"")</f>
        <v/>
      </c>
    </row>
    <row r="1258" spans="1:5">
      <c r="A1258" t="str">
        <f>IF(COUNTA(Metadata!A1253)=1,ROW(Metadata!A1253),"")</f>
        <v/>
      </c>
      <c r="B1258" t="str">
        <f>IF(COUNTA(Metadata!A1253)=1,IF(COUNTA(Metadata!L1253,Metadata!B1253)=2, IF(Metadata!L1253=Metadata!B1253, "No", "Yes"), "One (or both) of these fields are empty"),"")</f>
        <v/>
      </c>
      <c r="C1258" t="str">
        <f>IF(COUNTA(Metadata!A1253)=1,IF(COUNTA(Metadata!B1253:'Metadata'!P1253)=15, "Yes", "One (or more) of these fields are empty"),"")</f>
        <v/>
      </c>
      <c r="D1258" t="str">
        <f>IF(COUNTA(Metadata!A1253)=1, IF(ISNUMBER(MATCH(LEFT(Metadata!O1253,SEARCH(":",Metadata!O1253)-1),'Library and Platform Vocabulary'!$A$117:$A$413,0)), "Yes", "No"),"")</f>
        <v/>
      </c>
      <c r="E1258" t="str">
        <f ca="1">IF(COUNTA(Metadata!A1253)=1,IF(Metadata!N1253&gt;TODAY(),"No, date is in the future or is invalid", "Yes"),"")</f>
        <v/>
      </c>
    </row>
    <row r="1259" spans="1:5">
      <c r="A1259" t="str">
        <f>IF(COUNTA(Metadata!A1254)=1,ROW(Metadata!A1254),"")</f>
        <v/>
      </c>
      <c r="B1259" t="str">
        <f>IF(COUNTA(Metadata!A1254)=1,IF(COUNTA(Metadata!L1254,Metadata!B1254)=2, IF(Metadata!L1254=Metadata!B1254, "No", "Yes"), "One (or both) of these fields are empty"),"")</f>
        <v/>
      </c>
      <c r="C1259" t="str">
        <f>IF(COUNTA(Metadata!A1254)=1,IF(COUNTA(Metadata!B1254:'Metadata'!P1254)=15, "Yes", "One (or more) of these fields are empty"),"")</f>
        <v/>
      </c>
      <c r="D1259" t="str">
        <f>IF(COUNTA(Metadata!A1254)=1, IF(ISNUMBER(MATCH(LEFT(Metadata!O1254,SEARCH(":",Metadata!O1254)-1),'Library and Platform Vocabulary'!$A$117:$A$413,0)), "Yes", "No"),"")</f>
        <v/>
      </c>
      <c r="E1259" t="str">
        <f ca="1">IF(COUNTA(Metadata!A1254)=1,IF(Metadata!N1254&gt;TODAY(),"No, date is in the future or is invalid", "Yes"),"")</f>
        <v/>
      </c>
    </row>
    <row r="1260" spans="1:5">
      <c r="A1260" t="str">
        <f>IF(COUNTA(Metadata!A1255)=1,ROW(Metadata!A1255),"")</f>
        <v/>
      </c>
      <c r="B1260" t="str">
        <f>IF(COUNTA(Metadata!A1255)=1,IF(COUNTA(Metadata!L1255,Metadata!B1255)=2, IF(Metadata!L1255=Metadata!B1255, "No", "Yes"), "One (or both) of these fields are empty"),"")</f>
        <v/>
      </c>
      <c r="C1260" t="str">
        <f>IF(COUNTA(Metadata!A1255)=1,IF(COUNTA(Metadata!B1255:'Metadata'!P1255)=15, "Yes", "One (or more) of these fields are empty"),"")</f>
        <v/>
      </c>
      <c r="D1260" t="str">
        <f>IF(COUNTA(Metadata!A1255)=1, IF(ISNUMBER(MATCH(LEFT(Metadata!O1255,SEARCH(":",Metadata!O1255)-1),'Library and Platform Vocabulary'!$A$117:$A$413,0)), "Yes", "No"),"")</f>
        <v/>
      </c>
      <c r="E1260" t="str">
        <f ca="1">IF(COUNTA(Metadata!A1255)=1,IF(Metadata!N1255&gt;TODAY(),"No, date is in the future or is invalid", "Yes"),"")</f>
        <v/>
      </c>
    </row>
    <row r="1261" spans="1:5">
      <c r="A1261" t="str">
        <f>IF(COUNTA(Metadata!A1256)=1,ROW(Metadata!A1256),"")</f>
        <v/>
      </c>
      <c r="B1261" t="str">
        <f>IF(COUNTA(Metadata!A1256)=1,IF(COUNTA(Metadata!L1256,Metadata!B1256)=2, IF(Metadata!L1256=Metadata!B1256, "No", "Yes"), "One (or both) of these fields are empty"),"")</f>
        <v/>
      </c>
      <c r="C1261" t="str">
        <f>IF(COUNTA(Metadata!A1256)=1,IF(COUNTA(Metadata!B1256:'Metadata'!P1256)=15, "Yes", "One (or more) of these fields are empty"),"")</f>
        <v/>
      </c>
      <c r="D1261" t="str">
        <f>IF(COUNTA(Metadata!A1256)=1, IF(ISNUMBER(MATCH(LEFT(Metadata!O1256,SEARCH(":",Metadata!O1256)-1),'Library and Platform Vocabulary'!$A$117:$A$413,0)), "Yes", "No"),"")</f>
        <v/>
      </c>
      <c r="E1261" t="str">
        <f ca="1">IF(COUNTA(Metadata!A1256)=1,IF(Metadata!N1256&gt;TODAY(),"No, date is in the future or is invalid", "Yes"),"")</f>
        <v/>
      </c>
    </row>
    <row r="1262" spans="1:5">
      <c r="A1262" t="str">
        <f>IF(COUNTA(Metadata!A1257)=1,ROW(Metadata!A1257),"")</f>
        <v/>
      </c>
      <c r="B1262" t="str">
        <f>IF(COUNTA(Metadata!A1257)=1,IF(COUNTA(Metadata!L1257,Metadata!B1257)=2, IF(Metadata!L1257=Metadata!B1257, "No", "Yes"), "One (or both) of these fields are empty"),"")</f>
        <v/>
      </c>
      <c r="C1262" t="str">
        <f>IF(COUNTA(Metadata!A1257)=1,IF(COUNTA(Metadata!B1257:'Metadata'!P1257)=15, "Yes", "One (or more) of these fields are empty"),"")</f>
        <v/>
      </c>
      <c r="D1262" t="str">
        <f>IF(COUNTA(Metadata!A1257)=1, IF(ISNUMBER(MATCH(LEFT(Metadata!O1257,SEARCH(":",Metadata!O1257)-1),'Library and Platform Vocabulary'!$A$117:$A$413,0)), "Yes", "No"),"")</f>
        <v/>
      </c>
      <c r="E1262" t="str">
        <f ca="1">IF(COUNTA(Metadata!A1257)=1,IF(Metadata!N1257&gt;TODAY(),"No, date is in the future or is invalid", "Yes"),"")</f>
        <v/>
      </c>
    </row>
    <row r="1263" spans="1:5">
      <c r="A1263" t="str">
        <f>IF(COUNTA(Metadata!A1258)=1,ROW(Metadata!A1258),"")</f>
        <v/>
      </c>
      <c r="B1263" t="str">
        <f>IF(COUNTA(Metadata!A1258)=1,IF(COUNTA(Metadata!L1258,Metadata!B1258)=2, IF(Metadata!L1258=Metadata!B1258, "No", "Yes"), "One (or both) of these fields are empty"),"")</f>
        <v/>
      </c>
      <c r="C1263" t="str">
        <f>IF(COUNTA(Metadata!A1258)=1,IF(COUNTA(Metadata!B1258:'Metadata'!P1258)=15, "Yes", "One (or more) of these fields are empty"),"")</f>
        <v/>
      </c>
      <c r="D1263" t="str">
        <f>IF(COUNTA(Metadata!A1258)=1, IF(ISNUMBER(MATCH(LEFT(Metadata!O1258,SEARCH(":",Metadata!O1258)-1),'Library and Platform Vocabulary'!$A$117:$A$413,0)), "Yes", "No"),"")</f>
        <v/>
      </c>
      <c r="E1263" t="str">
        <f ca="1">IF(COUNTA(Metadata!A1258)=1,IF(Metadata!N1258&gt;TODAY(),"No, date is in the future or is invalid", "Yes"),"")</f>
        <v/>
      </c>
    </row>
    <row r="1264" spans="1:5">
      <c r="A1264" t="str">
        <f>IF(COUNTA(Metadata!A1259)=1,ROW(Metadata!A1259),"")</f>
        <v/>
      </c>
      <c r="B1264" t="str">
        <f>IF(COUNTA(Metadata!A1259)=1,IF(COUNTA(Metadata!L1259,Metadata!B1259)=2, IF(Metadata!L1259=Metadata!B1259, "No", "Yes"), "One (or both) of these fields are empty"),"")</f>
        <v/>
      </c>
      <c r="C1264" t="str">
        <f>IF(COUNTA(Metadata!A1259)=1,IF(COUNTA(Metadata!B1259:'Metadata'!P1259)=15, "Yes", "One (or more) of these fields are empty"),"")</f>
        <v/>
      </c>
      <c r="D1264" t="str">
        <f>IF(COUNTA(Metadata!A1259)=1, IF(ISNUMBER(MATCH(LEFT(Metadata!O1259,SEARCH(":",Metadata!O1259)-1),'Library and Platform Vocabulary'!$A$117:$A$413,0)), "Yes", "No"),"")</f>
        <v/>
      </c>
      <c r="E1264" t="str">
        <f ca="1">IF(COUNTA(Metadata!A1259)=1,IF(Metadata!N1259&gt;TODAY(),"No, date is in the future or is invalid", "Yes"),"")</f>
        <v/>
      </c>
    </row>
    <row r="1265" spans="1:5">
      <c r="A1265" t="str">
        <f>IF(COUNTA(Metadata!A1260)=1,ROW(Metadata!A1260),"")</f>
        <v/>
      </c>
      <c r="B1265" t="str">
        <f>IF(COUNTA(Metadata!A1260)=1,IF(COUNTA(Metadata!L1260,Metadata!B1260)=2, IF(Metadata!L1260=Metadata!B1260, "No", "Yes"), "One (or both) of these fields are empty"),"")</f>
        <v/>
      </c>
      <c r="C1265" t="str">
        <f>IF(COUNTA(Metadata!A1260)=1,IF(COUNTA(Metadata!B1260:'Metadata'!P1260)=15, "Yes", "One (or more) of these fields are empty"),"")</f>
        <v/>
      </c>
      <c r="D1265" t="str">
        <f>IF(COUNTA(Metadata!A1260)=1, IF(ISNUMBER(MATCH(LEFT(Metadata!O1260,SEARCH(":",Metadata!O1260)-1),'Library and Platform Vocabulary'!$A$117:$A$413,0)), "Yes", "No"),"")</f>
        <v/>
      </c>
      <c r="E1265" t="str">
        <f ca="1">IF(COUNTA(Metadata!A1260)=1,IF(Metadata!N1260&gt;TODAY(),"No, date is in the future or is invalid", "Yes"),"")</f>
        <v/>
      </c>
    </row>
    <row r="1266" spans="1:5">
      <c r="A1266" t="str">
        <f>IF(COUNTA(Metadata!A1261)=1,ROW(Metadata!A1261),"")</f>
        <v/>
      </c>
      <c r="B1266" t="str">
        <f>IF(COUNTA(Metadata!A1261)=1,IF(COUNTA(Metadata!L1261,Metadata!B1261)=2, IF(Metadata!L1261=Metadata!B1261, "No", "Yes"), "One (or both) of these fields are empty"),"")</f>
        <v/>
      </c>
      <c r="C1266" t="str">
        <f>IF(COUNTA(Metadata!A1261)=1,IF(COUNTA(Metadata!B1261:'Metadata'!P1261)=15, "Yes", "One (or more) of these fields are empty"),"")</f>
        <v/>
      </c>
      <c r="D1266" t="str">
        <f>IF(COUNTA(Metadata!A1261)=1, IF(ISNUMBER(MATCH(LEFT(Metadata!O1261,SEARCH(":",Metadata!O1261)-1),'Library and Platform Vocabulary'!$A$117:$A$413,0)), "Yes", "No"),"")</f>
        <v/>
      </c>
      <c r="E1266" t="str">
        <f ca="1">IF(COUNTA(Metadata!A1261)=1,IF(Metadata!N1261&gt;TODAY(),"No, date is in the future or is invalid", "Yes"),"")</f>
        <v/>
      </c>
    </row>
    <row r="1267" spans="1:5">
      <c r="A1267" t="str">
        <f>IF(COUNTA(Metadata!A1262)=1,ROW(Metadata!A1262),"")</f>
        <v/>
      </c>
      <c r="B1267" t="str">
        <f>IF(COUNTA(Metadata!A1262)=1,IF(COUNTA(Metadata!L1262,Metadata!B1262)=2, IF(Metadata!L1262=Metadata!B1262, "No", "Yes"), "One (or both) of these fields are empty"),"")</f>
        <v/>
      </c>
      <c r="C1267" t="str">
        <f>IF(COUNTA(Metadata!A1262)=1,IF(COUNTA(Metadata!B1262:'Metadata'!P1262)=15, "Yes", "One (or more) of these fields are empty"),"")</f>
        <v/>
      </c>
      <c r="D1267" t="str">
        <f>IF(COUNTA(Metadata!A1262)=1, IF(ISNUMBER(MATCH(LEFT(Metadata!O1262,SEARCH(":",Metadata!O1262)-1),'Library and Platform Vocabulary'!$A$117:$A$413,0)), "Yes", "No"),"")</f>
        <v/>
      </c>
      <c r="E1267" t="str">
        <f ca="1">IF(COUNTA(Metadata!A1262)=1,IF(Metadata!N1262&gt;TODAY(),"No, date is in the future or is invalid", "Yes"),"")</f>
        <v/>
      </c>
    </row>
    <row r="1268" spans="1:5">
      <c r="A1268" t="str">
        <f>IF(COUNTA(Metadata!A1263)=1,ROW(Metadata!A1263),"")</f>
        <v/>
      </c>
      <c r="B1268" t="str">
        <f>IF(COUNTA(Metadata!A1263)=1,IF(COUNTA(Metadata!L1263,Metadata!B1263)=2, IF(Metadata!L1263=Metadata!B1263, "No", "Yes"), "One (or both) of these fields are empty"),"")</f>
        <v/>
      </c>
      <c r="C1268" t="str">
        <f>IF(COUNTA(Metadata!A1263)=1,IF(COUNTA(Metadata!B1263:'Metadata'!P1263)=15, "Yes", "One (or more) of these fields are empty"),"")</f>
        <v/>
      </c>
      <c r="D1268" t="str">
        <f>IF(COUNTA(Metadata!A1263)=1, IF(ISNUMBER(MATCH(LEFT(Metadata!O1263,SEARCH(":",Metadata!O1263)-1),'Library and Platform Vocabulary'!$A$117:$A$413,0)), "Yes", "No"),"")</f>
        <v/>
      </c>
      <c r="E1268" t="str">
        <f ca="1">IF(COUNTA(Metadata!A1263)=1,IF(Metadata!N1263&gt;TODAY(),"No, date is in the future or is invalid", "Yes"),"")</f>
        <v/>
      </c>
    </row>
    <row r="1269" spans="1:5">
      <c r="A1269" t="str">
        <f>IF(COUNTA(Metadata!A1264)=1,ROW(Metadata!A1264),"")</f>
        <v/>
      </c>
      <c r="B1269" t="str">
        <f>IF(COUNTA(Metadata!A1264)=1,IF(COUNTA(Metadata!L1264,Metadata!B1264)=2, IF(Metadata!L1264=Metadata!B1264, "No", "Yes"), "One (or both) of these fields are empty"),"")</f>
        <v/>
      </c>
      <c r="C1269" t="str">
        <f>IF(COUNTA(Metadata!A1264)=1,IF(COUNTA(Metadata!B1264:'Metadata'!P1264)=15, "Yes", "One (or more) of these fields are empty"),"")</f>
        <v/>
      </c>
      <c r="D1269" t="str">
        <f>IF(COUNTA(Metadata!A1264)=1, IF(ISNUMBER(MATCH(LEFT(Metadata!O1264,SEARCH(":",Metadata!O1264)-1),'Library and Platform Vocabulary'!$A$117:$A$413,0)), "Yes", "No"),"")</f>
        <v/>
      </c>
      <c r="E1269" t="str">
        <f ca="1">IF(COUNTA(Metadata!A1264)=1,IF(Metadata!N1264&gt;TODAY(),"No, date is in the future or is invalid", "Yes"),"")</f>
        <v/>
      </c>
    </row>
    <row r="1270" spans="1:5">
      <c r="A1270" t="str">
        <f>IF(COUNTA(Metadata!A1265)=1,ROW(Metadata!A1265),"")</f>
        <v/>
      </c>
      <c r="B1270" t="str">
        <f>IF(COUNTA(Metadata!A1265)=1,IF(COUNTA(Metadata!L1265,Metadata!B1265)=2, IF(Metadata!L1265=Metadata!B1265, "No", "Yes"), "One (or both) of these fields are empty"),"")</f>
        <v/>
      </c>
      <c r="C1270" t="str">
        <f>IF(COUNTA(Metadata!A1265)=1,IF(COUNTA(Metadata!B1265:'Metadata'!P1265)=15, "Yes", "One (or more) of these fields are empty"),"")</f>
        <v/>
      </c>
      <c r="D1270" t="str">
        <f>IF(COUNTA(Metadata!A1265)=1, IF(ISNUMBER(MATCH(LEFT(Metadata!O1265,SEARCH(":",Metadata!O1265)-1),'Library and Platform Vocabulary'!$A$117:$A$413,0)), "Yes", "No"),"")</f>
        <v/>
      </c>
      <c r="E1270" t="str">
        <f ca="1">IF(COUNTA(Metadata!A1265)=1,IF(Metadata!N1265&gt;TODAY(),"No, date is in the future or is invalid", "Yes"),"")</f>
        <v/>
      </c>
    </row>
    <row r="1271" spans="1:5">
      <c r="A1271" t="str">
        <f>IF(COUNTA(Metadata!A1266)=1,ROW(Metadata!A1266),"")</f>
        <v/>
      </c>
      <c r="B1271" t="str">
        <f>IF(COUNTA(Metadata!A1266)=1,IF(COUNTA(Metadata!L1266,Metadata!B1266)=2, IF(Metadata!L1266=Metadata!B1266, "No", "Yes"), "One (or both) of these fields are empty"),"")</f>
        <v/>
      </c>
      <c r="C1271" t="str">
        <f>IF(COUNTA(Metadata!A1266)=1,IF(COUNTA(Metadata!B1266:'Metadata'!P1266)=15, "Yes", "One (or more) of these fields are empty"),"")</f>
        <v/>
      </c>
      <c r="D1271" t="str">
        <f>IF(COUNTA(Metadata!A1266)=1, IF(ISNUMBER(MATCH(LEFT(Metadata!O1266,SEARCH(":",Metadata!O1266)-1),'Library and Platform Vocabulary'!$A$117:$A$413,0)), "Yes", "No"),"")</f>
        <v/>
      </c>
      <c r="E1271" t="str">
        <f ca="1">IF(COUNTA(Metadata!A1266)=1,IF(Metadata!N1266&gt;TODAY(),"No, date is in the future or is invalid", "Yes"),"")</f>
        <v/>
      </c>
    </row>
    <row r="1272" spans="1:5">
      <c r="A1272" t="str">
        <f>IF(COUNTA(Metadata!A1267)=1,ROW(Metadata!A1267),"")</f>
        <v/>
      </c>
      <c r="B1272" t="str">
        <f>IF(COUNTA(Metadata!A1267)=1,IF(COUNTA(Metadata!L1267,Metadata!B1267)=2, IF(Metadata!L1267=Metadata!B1267, "No", "Yes"), "One (or both) of these fields are empty"),"")</f>
        <v/>
      </c>
      <c r="C1272" t="str">
        <f>IF(COUNTA(Metadata!A1267)=1,IF(COUNTA(Metadata!B1267:'Metadata'!P1267)=15, "Yes", "One (or more) of these fields are empty"),"")</f>
        <v/>
      </c>
      <c r="D1272" t="str">
        <f>IF(COUNTA(Metadata!A1267)=1, IF(ISNUMBER(MATCH(LEFT(Metadata!O1267,SEARCH(":",Metadata!O1267)-1),'Library and Platform Vocabulary'!$A$117:$A$413,0)), "Yes", "No"),"")</f>
        <v/>
      </c>
      <c r="E1272" t="str">
        <f ca="1">IF(COUNTA(Metadata!A1267)=1,IF(Metadata!N1267&gt;TODAY(),"No, date is in the future or is invalid", "Yes"),"")</f>
        <v/>
      </c>
    </row>
    <row r="1273" spans="1:5">
      <c r="A1273" t="str">
        <f>IF(COUNTA(Metadata!A1268)=1,ROW(Metadata!A1268),"")</f>
        <v/>
      </c>
      <c r="B1273" t="str">
        <f>IF(COUNTA(Metadata!A1268)=1,IF(COUNTA(Metadata!L1268,Metadata!B1268)=2, IF(Metadata!L1268=Metadata!B1268, "No", "Yes"), "One (or both) of these fields are empty"),"")</f>
        <v/>
      </c>
      <c r="C1273" t="str">
        <f>IF(COUNTA(Metadata!A1268)=1,IF(COUNTA(Metadata!B1268:'Metadata'!P1268)=15, "Yes", "One (or more) of these fields are empty"),"")</f>
        <v/>
      </c>
      <c r="D1273" t="str">
        <f>IF(COUNTA(Metadata!A1268)=1, IF(ISNUMBER(MATCH(LEFT(Metadata!O1268,SEARCH(":",Metadata!O1268)-1),'Library and Platform Vocabulary'!$A$117:$A$413,0)), "Yes", "No"),"")</f>
        <v/>
      </c>
      <c r="E1273" t="str">
        <f ca="1">IF(COUNTA(Metadata!A1268)=1,IF(Metadata!N1268&gt;TODAY(),"No, date is in the future or is invalid", "Yes"),"")</f>
        <v/>
      </c>
    </row>
    <row r="1274" spans="1:5">
      <c r="A1274" t="str">
        <f>IF(COUNTA(Metadata!A1269)=1,ROW(Metadata!A1269),"")</f>
        <v/>
      </c>
      <c r="B1274" t="str">
        <f>IF(COUNTA(Metadata!A1269)=1,IF(COUNTA(Metadata!L1269,Metadata!B1269)=2, IF(Metadata!L1269=Metadata!B1269, "No", "Yes"), "One (or both) of these fields are empty"),"")</f>
        <v/>
      </c>
      <c r="C1274" t="str">
        <f>IF(COUNTA(Metadata!A1269)=1,IF(COUNTA(Metadata!B1269:'Metadata'!P1269)=15, "Yes", "One (or more) of these fields are empty"),"")</f>
        <v/>
      </c>
      <c r="D1274" t="str">
        <f>IF(COUNTA(Metadata!A1269)=1, IF(ISNUMBER(MATCH(LEFT(Metadata!O1269,SEARCH(":",Metadata!O1269)-1),'Library and Platform Vocabulary'!$A$117:$A$413,0)), "Yes", "No"),"")</f>
        <v/>
      </c>
      <c r="E1274" t="str">
        <f ca="1">IF(COUNTA(Metadata!A1269)=1,IF(Metadata!N1269&gt;TODAY(),"No, date is in the future or is invalid", "Yes"),"")</f>
        <v/>
      </c>
    </row>
    <row r="1275" spans="1:5">
      <c r="A1275" t="str">
        <f>IF(COUNTA(Metadata!A1270)=1,ROW(Metadata!A1270),"")</f>
        <v/>
      </c>
      <c r="B1275" t="str">
        <f>IF(COUNTA(Metadata!A1270)=1,IF(COUNTA(Metadata!L1270,Metadata!B1270)=2, IF(Metadata!L1270=Metadata!B1270, "No", "Yes"), "One (or both) of these fields are empty"),"")</f>
        <v/>
      </c>
      <c r="C1275" t="str">
        <f>IF(COUNTA(Metadata!A1270)=1,IF(COUNTA(Metadata!B1270:'Metadata'!P1270)=15, "Yes", "One (or more) of these fields are empty"),"")</f>
        <v/>
      </c>
      <c r="D1275" t="str">
        <f>IF(COUNTA(Metadata!A1270)=1, IF(ISNUMBER(MATCH(LEFT(Metadata!O1270,SEARCH(":",Metadata!O1270)-1),'Library and Platform Vocabulary'!$A$117:$A$413,0)), "Yes", "No"),"")</f>
        <v/>
      </c>
      <c r="E1275" t="str">
        <f ca="1">IF(COUNTA(Metadata!A1270)=1,IF(Metadata!N1270&gt;TODAY(),"No, date is in the future or is invalid", "Yes"),"")</f>
        <v/>
      </c>
    </row>
    <row r="1276" spans="1:5">
      <c r="A1276" t="str">
        <f>IF(COUNTA(Metadata!A1271)=1,ROW(Metadata!A1271),"")</f>
        <v/>
      </c>
      <c r="B1276" t="str">
        <f>IF(COUNTA(Metadata!A1271)=1,IF(COUNTA(Metadata!L1271,Metadata!B1271)=2, IF(Metadata!L1271=Metadata!B1271, "No", "Yes"), "One (or both) of these fields are empty"),"")</f>
        <v/>
      </c>
      <c r="C1276" t="str">
        <f>IF(COUNTA(Metadata!A1271)=1,IF(COUNTA(Metadata!B1271:'Metadata'!P1271)=15, "Yes", "One (or more) of these fields are empty"),"")</f>
        <v/>
      </c>
      <c r="D1276" t="str">
        <f>IF(COUNTA(Metadata!A1271)=1, IF(ISNUMBER(MATCH(LEFT(Metadata!O1271,SEARCH(":",Metadata!O1271)-1),'Library and Platform Vocabulary'!$A$117:$A$413,0)), "Yes", "No"),"")</f>
        <v/>
      </c>
      <c r="E1276" t="str">
        <f ca="1">IF(COUNTA(Metadata!A1271)=1,IF(Metadata!N1271&gt;TODAY(),"No, date is in the future or is invalid", "Yes"),"")</f>
        <v/>
      </c>
    </row>
    <row r="1277" spans="1:5">
      <c r="A1277" t="str">
        <f>IF(COUNTA(Metadata!A1272)=1,ROW(Metadata!A1272),"")</f>
        <v/>
      </c>
      <c r="B1277" t="str">
        <f>IF(COUNTA(Metadata!A1272)=1,IF(COUNTA(Metadata!L1272,Metadata!B1272)=2, IF(Metadata!L1272=Metadata!B1272, "No", "Yes"), "One (or both) of these fields are empty"),"")</f>
        <v/>
      </c>
      <c r="C1277" t="str">
        <f>IF(COUNTA(Metadata!A1272)=1,IF(COUNTA(Metadata!B1272:'Metadata'!P1272)=15, "Yes", "One (or more) of these fields are empty"),"")</f>
        <v/>
      </c>
      <c r="D1277" t="str">
        <f>IF(COUNTA(Metadata!A1272)=1, IF(ISNUMBER(MATCH(LEFT(Metadata!O1272,SEARCH(":",Metadata!O1272)-1),'Library and Platform Vocabulary'!$A$117:$A$413,0)), "Yes", "No"),"")</f>
        <v/>
      </c>
      <c r="E1277" t="str">
        <f ca="1">IF(COUNTA(Metadata!A1272)=1,IF(Metadata!N1272&gt;TODAY(),"No, date is in the future or is invalid", "Yes"),"")</f>
        <v/>
      </c>
    </row>
    <row r="1278" spans="1:5">
      <c r="A1278" t="str">
        <f>IF(COUNTA(Metadata!A1273)=1,ROW(Metadata!A1273),"")</f>
        <v/>
      </c>
      <c r="B1278" t="str">
        <f>IF(COUNTA(Metadata!A1273)=1,IF(COUNTA(Metadata!L1273,Metadata!B1273)=2, IF(Metadata!L1273=Metadata!B1273, "No", "Yes"), "One (or both) of these fields are empty"),"")</f>
        <v/>
      </c>
      <c r="C1278" t="str">
        <f>IF(COUNTA(Metadata!A1273)=1,IF(COUNTA(Metadata!B1273:'Metadata'!P1273)=15, "Yes", "One (or more) of these fields are empty"),"")</f>
        <v/>
      </c>
      <c r="D1278" t="str">
        <f>IF(COUNTA(Metadata!A1273)=1, IF(ISNUMBER(MATCH(LEFT(Metadata!O1273,SEARCH(":",Metadata!O1273)-1),'Library and Platform Vocabulary'!$A$117:$A$413,0)), "Yes", "No"),"")</f>
        <v/>
      </c>
      <c r="E1278" t="str">
        <f ca="1">IF(COUNTA(Metadata!A1273)=1,IF(Metadata!N1273&gt;TODAY(),"No, date is in the future or is invalid", "Yes"),"")</f>
        <v/>
      </c>
    </row>
    <row r="1279" spans="1:5">
      <c r="A1279" t="str">
        <f>IF(COUNTA(Metadata!A1274)=1,ROW(Metadata!A1274),"")</f>
        <v/>
      </c>
      <c r="B1279" t="str">
        <f>IF(COUNTA(Metadata!A1274)=1,IF(COUNTA(Metadata!L1274,Metadata!B1274)=2, IF(Metadata!L1274=Metadata!B1274, "No", "Yes"), "One (or both) of these fields are empty"),"")</f>
        <v/>
      </c>
      <c r="C1279" t="str">
        <f>IF(COUNTA(Metadata!A1274)=1,IF(COUNTA(Metadata!B1274:'Metadata'!P1274)=15, "Yes", "One (or more) of these fields are empty"),"")</f>
        <v/>
      </c>
      <c r="D1279" t="str">
        <f>IF(COUNTA(Metadata!A1274)=1, IF(ISNUMBER(MATCH(LEFT(Metadata!O1274,SEARCH(":",Metadata!O1274)-1),'Library and Platform Vocabulary'!$A$117:$A$413,0)), "Yes", "No"),"")</f>
        <v/>
      </c>
      <c r="E1279" t="str">
        <f ca="1">IF(COUNTA(Metadata!A1274)=1,IF(Metadata!N1274&gt;TODAY(),"No, date is in the future or is invalid", "Yes"),"")</f>
        <v/>
      </c>
    </row>
    <row r="1280" spans="1:5">
      <c r="A1280" t="str">
        <f>IF(COUNTA(Metadata!A1275)=1,ROW(Metadata!A1275),"")</f>
        <v/>
      </c>
      <c r="B1280" t="str">
        <f>IF(COUNTA(Metadata!A1275)=1,IF(COUNTA(Metadata!L1275,Metadata!B1275)=2, IF(Metadata!L1275=Metadata!B1275, "No", "Yes"), "One (or both) of these fields are empty"),"")</f>
        <v/>
      </c>
      <c r="C1280" t="str">
        <f>IF(COUNTA(Metadata!A1275)=1,IF(COUNTA(Metadata!B1275:'Metadata'!P1275)=15, "Yes", "One (or more) of these fields are empty"),"")</f>
        <v/>
      </c>
      <c r="D1280" t="str">
        <f>IF(COUNTA(Metadata!A1275)=1, IF(ISNUMBER(MATCH(LEFT(Metadata!O1275,SEARCH(":",Metadata!O1275)-1),'Library and Platform Vocabulary'!$A$117:$A$413,0)), "Yes", "No"),"")</f>
        <v/>
      </c>
      <c r="E1280" t="str">
        <f ca="1">IF(COUNTA(Metadata!A1275)=1,IF(Metadata!N1275&gt;TODAY(),"No, date is in the future or is invalid", "Yes"),"")</f>
        <v/>
      </c>
    </row>
    <row r="1281" spans="1:5">
      <c r="A1281" t="str">
        <f>IF(COUNTA(Metadata!A1276)=1,ROW(Metadata!A1276),"")</f>
        <v/>
      </c>
      <c r="B1281" t="str">
        <f>IF(COUNTA(Metadata!A1276)=1,IF(COUNTA(Metadata!L1276,Metadata!B1276)=2, IF(Metadata!L1276=Metadata!B1276, "No", "Yes"), "One (or both) of these fields are empty"),"")</f>
        <v/>
      </c>
      <c r="C1281" t="str">
        <f>IF(COUNTA(Metadata!A1276)=1,IF(COUNTA(Metadata!B1276:'Metadata'!P1276)=15, "Yes", "One (or more) of these fields are empty"),"")</f>
        <v/>
      </c>
      <c r="D1281" t="str">
        <f>IF(COUNTA(Metadata!A1276)=1, IF(ISNUMBER(MATCH(LEFT(Metadata!O1276,SEARCH(":",Metadata!O1276)-1),'Library and Platform Vocabulary'!$A$117:$A$413,0)), "Yes", "No"),"")</f>
        <v/>
      </c>
      <c r="E1281" t="str">
        <f ca="1">IF(COUNTA(Metadata!A1276)=1,IF(Metadata!N1276&gt;TODAY(),"No, date is in the future or is invalid", "Yes"),"")</f>
        <v/>
      </c>
    </row>
    <row r="1282" spans="1:5">
      <c r="A1282" t="str">
        <f>IF(COUNTA(Metadata!A1277)=1,ROW(Metadata!A1277),"")</f>
        <v/>
      </c>
      <c r="B1282" t="str">
        <f>IF(COUNTA(Metadata!A1277)=1,IF(COUNTA(Metadata!L1277,Metadata!B1277)=2, IF(Metadata!L1277=Metadata!B1277, "No", "Yes"), "One (or both) of these fields are empty"),"")</f>
        <v/>
      </c>
      <c r="C1282" t="str">
        <f>IF(COUNTA(Metadata!A1277)=1,IF(COUNTA(Metadata!B1277:'Metadata'!P1277)=15, "Yes", "One (or more) of these fields are empty"),"")</f>
        <v/>
      </c>
      <c r="D1282" t="str">
        <f>IF(COUNTA(Metadata!A1277)=1, IF(ISNUMBER(MATCH(LEFT(Metadata!O1277,SEARCH(":",Metadata!O1277)-1),'Library and Platform Vocabulary'!$A$117:$A$413,0)), "Yes", "No"),"")</f>
        <v/>
      </c>
      <c r="E1282" t="str">
        <f ca="1">IF(COUNTA(Metadata!A1277)=1,IF(Metadata!N1277&gt;TODAY(),"No, date is in the future or is invalid", "Yes"),"")</f>
        <v/>
      </c>
    </row>
    <row r="1283" spans="1:5">
      <c r="A1283" t="str">
        <f>IF(COUNTA(Metadata!A1278)=1,ROW(Metadata!A1278),"")</f>
        <v/>
      </c>
      <c r="B1283" t="str">
        <f>IF(COUNTA(Metadata!A1278)=1,IF(COUNTA(Metadata!L1278,Metadata!B1278)=2, IF(Metadata!L1278=Metadata!B1278, "No", "Yes"), "One (or both) of these fields are empty"),"")</f>
        <v/>
      </c>
      <c r="C1283" t="str">
        <f>IF(COUNTA(Metadata!A1278)=1,IF(COUNTA(Metadata!B1278:'Metadata'!P1278)=15, "Yes", "One (or more) of these fields are empty"),"")</f>
        <v/>
      </c>
      <c r="D1283" t="str">
        <f>IF(COUNTA(Metadata!A1278)=1, IF(ISNUMBER(MATCH(LEFT(Metadata!O1278,SEARCH(":",Metadata!O1278)-1),'Library and Platform Vocabulary'!$A$117:$A$413,0)), "Yes", "No"),"")</f>
        <v/>
      </c>
      <c r="E1283" t="str">
        <f ca="1">IF(COUNTA(Metadata!A1278)=1,IF(Metadata!N1278&gt;TODAY(),"No, date is in the future or is invalid", "Yes"),"")</f>
        <v/>
      </c>
    </row>
    <row r="1284" spans="1:5">
      <c r="A1284" t="str">
        <f>IF(COUNTA(Metadata!A1279)=1,ROW(Metadata!A1279),"")</f>
        <v/>
      </c>
      <c r="B1284" t="str">
        <f>IF(COUNTA(Metadata!A1279)=1,IF(COUNTA(Metadata!L1279,Metadata!B1279)=2, IF(Metadata!L1279=Metadata!B1279, "No", "Yes"), "One (or both) of these fields are empty"),"")</f>
        <v/>
      </c>
      <c r="C1284" t="str">
        <f>IF(COUNTA(Metadata!A1279)=1,IF(COUNTA(Metadata!B1279:'Metadata'!P1279)=15, "Yes", "One (or more) of these fields are empty"),"")</f>
        <v/>
      </c>
      <c r="D1284" t="str">
        <f>IF(COUNTA(Metadata!A1279)=1, IF(ISNUMBER(MATCH(LEFT(Metadata!O1279,SEARCH(":",Metadata!O1279)-1),'Library and Platform Vocabulary'!$A$117:$A$413,0)), "Yes", "No"),"")</f>
        <v/>
      </c>
      <c r="E1284" t="str">
        <f ca="1">IF(COUNTA(Metadata!A1279)=1,IF(Metadata!N1279&gt;TODAY(),"No, date is in the future or is invalid", "Yes"),"")</f>
        <v/>
      </c>
    </row>
    <row r="1285" spans="1:5">
      <c r="A1285" t="str">
        <f>IF(COUNTA(Metadata!A1280)=1,ROW(Metadata!A1280),"")</f>
        <v/>
      </c>
      <c r="B1285" t="str">
        <f>IF(COUNTA(Metadata!A1280)=1,IF(COUNTA(Metadata!L1280,Metadata!B1280)=2, IF(Metadata!L1280=Metadata!B1280, "No", "Yes"), "One (or both) of these fields are empty"),"")</f>
        <v/>
      </c>
      <c r="C1285" t="str">
        <f>IF(COUNTA(Metadata!A1280)=1,IF(COUNTA(Metadata!B1280:'Metadata'!P1280)=15, "Yes", "One (or more) of these fields are empty"),"")</f>
        <v/>
      </c>
      <c r="D1285" t="str">
        <f>IF(COUNTA(Metadata!A1280)=1, IF(ISNUMBER(MATCH(LEFT(Metadata!O1280,SEARCH(":",Metadata!O1280)-1),'Library and Platform Vocabulary'!$A$117:$A$413,0)), "Yes", "No"),"")</f>
        <v/>
      </c>
      <c r="E1285" t="str">
        <f ca="1">IF(COUNTA(Metadata!A1280)=1,IF(Metadata!N1280&gt;TODAY(),"No, date is in the future or is invalid", "Yes"),"")</f>
        <v/>
      </c>
    </row>
    <row r="1286" spans="1:5">
      <c r="A1286" t="str">
        <f>IF(COUNTA(Metadata!A1281)=1,ROW(Metadata!A1281),"")</f>
        <v/>
      </c>
      <c r="B1286" t="str">
        <f>IF(COUNTA(Metadata!A1281)=1,IF(COUNTA(Metadata!L1281,Metadata!B1281)=2, IF(Metadata!L1281=Metadata!B1281, "No", "Yes"), "One (or both) of these fields are empty"),"")</f>
        <v/>
      </c>
      <c r="C1286" t="str">
        <f>IF(COUNTA(Metadata!A1281)=1,IF(COUNTA(Metadata!B1281:'Metadata'!P1281)=15, "Yes", "One (or more) of these fields are empty"),"")</f>
        <v/>
      </c>
      <c r="D1286" t="str">
        <f>IF(COUNTA(Metadata!A1281)=1, IF(ISNUMBER(MATCH(LEFT(Metadata!O1281,SEARCH(":",Metadata!O1281)-1),'Library and Platform Vocabulary'!$A$117:$A$413,0)), "Yes", "No"),"")</f>
        <v/>
      </c>
      <c r="E1286" t="str">
        <f ca="1">IF(COUNTA(Metadata!A1281)=1,IF(Metadata!N1281&gt;TODAY(),"No, date is in the future or is invalid", "Yes"),"")</f>
        <v/>
      </c>
    </row>
    <row r="1287" spans="1:5">
      <c r="A1287" t="str">
        <f>IF(COUNTA(Metadata!A1282)=1,ROW(Metadata!A1282),"")</f>
        <v/>
      </c>
      <c r="B1287" t="str">
        <f>IF(COUNTA(Metadata!A1282)=1,IF(COUNTA(Metadata!L1282,Metadata!B1282)=2, IF(Metadata!L1282=Metadata!B1282, "No", "Yes"), "One (or both) of these fields are empty"),"")</f>
        <v/>
      </c>
      <c r="C1287" t="str">
        <f>IF(COUNTA(Metadata!A1282)=1,IF(COUNTA(Metadata!B1282:'Metadata'!P1282)=15, "Yes", "One (or more) of these fields are empty"),"")</f>
        <v/>
      </c>
      <c r="D1287" t="str">
        <f>IF(COUNTA(Metadata!A1282)=1, IF(ISNUMBER(MATCH(LEFT(Metadata!O1282,SEARCH(":",Metadata!O1282)-1),'Library and Platform Vocabulary'!$A$117:$A$413,0)), "Yes", "No"),"")</f>
        <v/>
      </c>
      <c r="E1287" t="str">
        <f ca="1">IF(COUNTA(Metadata!A1282)=1,IF(Metadata!N1282&gt;TODAY(),"No, date is in the future or is invalid", "Yes"),"")</f>
        <v/>
      </c>
    </row>
    <row r="1288" spans="1:5">
      <c r="A1288" t="str">
        <f>IF(COUNTA(Metadata!A1283)=1,ROW(Metadata!A1283),"")</f>
        <v/>
      </c>
      <c r="B1288" t="str">
        <f>IF(COUNTA(Metadata!A1283)=1,IF(COUNTA(Metadata!L1283,Metadata!B1283)=2, IF(Metadata!L1283=Metadata!B1283, "No", "Yes"), "One (or both) of these fields are empty"),"")</f>
        <v/>
      </c>
      <c r="C1288" t="str">
        <f>IF(COUNTA(Metadata!A1283)=1,IF(COUNTA(Metadata!B1283:'Metadata'!P1283)=15, "Yes", "One (or more) of these fields are empty"),"")</f>
        <v/>
      </c>
      <c r="D1288" t="str">
        <f>IF(COUNTA(Metadata!A1283)=1, IF(ISNUMBER(MATCH(LEFT(Metadata!O1283,SEARCH(":",Metadata!O1283)-1),'Library and Platform Vocabulary'!$A$117:$A$413,0)), "Yes", "No"),"")</f>
        <v/>
      </c>
      <c r="E1288" t="str">
        <f ca="1">IF(COUNTA(Metadata!A1283)=1,IF(Metadata!N1283&gt;TODAY(),"No, date is in the future or is invalid", "Yes"),"")</f>
        <v/>
      </c>
    </row>
    <row r="1289" spans="1:5">
      <c r="A1289" t="str">
        <f>IF(COUNTA(Metadata!A1284)=1,ROW(Metadata!A1284),"")</f>
        <v/>
      </c>
      <c r="B1289" t="str">
        <f>IF(COUNTA(Metadata!A1284)=1,IF(COUNTA(Metadata!L1284,Metadata!B1284)=2, IF(Metadata!L1284=Metadata!B1284, "No", "Yes"), "One (or both) of these fields are empty"),"")</f>
        <v/>
      </c>
      <c r="C1289" t="str">
        <f>IF(COUNTA(Metadata!A1284)=1,IF(COUNTA(Metadata!B1284:'Metadata'!P1284)=15, "Yes", "One (or more) of these fields are empty"),"")</f>
        <v/>
      </c>
      <c r="D1289" t="str">
        <f>IF(COUNTA(Metadata!A1284)=1, IF(ISNUMBER(MATCH(LEFT(Metadata!O1284,SEARCH(":",Metadata!O1284)-1),'Library and Platform Vocabulary'!$A$117:$A$413,0)), "Yes", "No"),"")</f>
        <v/>
      </c>
      <c r="E1289" t="str">
        <f ca="1">IF(COUNTA(Metadata!A1284)=1,IF(Metadata!N1284&gt;TODAY(),"No, date is in the future or is invalid", "Yes"),"")</f>
        <v/>
      </c>
    </row>
    <row r="1290" spans="1:5">
      <c r="A1290" t="str">
        <f>IF(COUNTA(Metadata!A1285)=1,ROW(Metadata!A1285),"")</f>
        <v/>
      </c>
      <c r="B1290" t="str">
        <f>IF(COUNTA(Metadata!A1285)=1,IF(COUNTA(Metadata!L1285,Metadata!B1285)=2, IF(Metadata!L1285=Metadata!B1285, "No", "Yes"), "One (or both) of these fields are empty"),"")</f>
        <v/>
      </c>
      <c r="C1290" t="str">
        <f>IF(COUNTA(Metadata!A1285)=1,IF(COUNTA(Metadata!B1285:'Metadata'!P1285)=15, "Yes", "One (or more) of these fields are empty"),"")</f>
        <v/>
      </c>
      <c r="D1290" t="str">
        <f>IF(COUNTA(Metadata!A1285)=1, IF(ISNUMBER(MATCH(LEFT(Metadata!O1285,SEARCH(":",Metadata!O1285)-1),'Library and Platform Vocabulary'!$A$117:$A$413,0)), "Yes", "No"),"")</f>
        <v/>
      </c>
      <c r="E1290" t="str">
        <f ca="1">IF(COUNTA(Metadata!A1285)=1,IF(Metadata!N1285&gt;TODAY(),"No, date is in the future or is invalid", "Yes"),"")</f>
        <v/>
      </c>
    </row>
    <row r="1291" spans="1:5">
      <c r="A1291" t="str">
        <f>IF(COUNTA(Metadata!A1286)=1,ROW(Metadata!A1286),"")</f>
        <v/>
      </c>
      <c r="B1291" t="str">
        <f>IF(COUNTA(Metadata!A1286)=1,IF(COUNTA(Metadata!L1286,Metadata!B1286)=2, IF(Metadata!L1286=Metadata!B1286, "No", "Yes"), "One (or both) of these fields are empty"),"")</f>
        <v/>
      </c>
      <c r="C1291" t="str">
        <f>IF(COUNTA(Metadata!A1286)=1,IF(COUNTA(Metadata!B1286:'Metadata'!P1286)=15, "Yes", "One (or more) of these fields are empty"),"")</f>
        <v/>
      </c>
      <c r="D1291" t="str">
        <f>IF(COUNTA(Metadata!A1286)=1, IF(ISNUMBER(MATCH(LEFT(Metadata!O1286,SEARCH(":",Metadata!O1286)-1),'Library and Platform Vocabulary'!$A$117:$A$413,0)), "Yes", "No"),"")</f>
        <v/>
      </c>
      <c r="E1291" t="str">
        <f ca="1">IF(COUNTA(Metadata!A1286)=1,IF(Metadata!N1286&gt;TODAY(),"No, date is in the future or is invalid", "Yes"),"")</f>
        <v/>
      </c>
    </row>
    <row r="1292" spans="1:5">
      <c r="A1292" t="str">
        <f>IF(COUNTA(Metadata!A1287)=1,ROW(Metadata!A1287),"")</f>
        <v/>
      </c>
      <c r="B1292" t="str">
        <f>IF(COUNTA(Metadata!A1287)=1,IF(COUNTA(Metadata!L1287,Metadata!B1287)=2, IF(Metadata!L1287=Metadata!B1287, "No", "Yes"), "One (or both) of these fields are empty"),"")</f>
        <v/>
      </c>
      <c r="C1292" t="str">
        <f>IF(COUNTA(Metadata!A1287)=1,IF(COUNTA(Metadata!B1287:'Metadata'!P1287)=15, "Yes", "One (or more) of these fields are empty"),"")</f>
        <v/>
      </c>
      <c r="D1292" t="str">
        <f>IF(COUNTA(Metadata!A1287)=1, IF(ISNUMBER(MATCH(LEFT(Metadata!O1287,SEARCH(":",Metadata!O1287)-1),'Library and Platform Vocabulary'!$A$117:$A$413,0)), "Yes", "No"),"")</f>
        <v/>
      </c>
      <c r="E1292" t="str">
        <f ca="1">IF(COUNTA(Metadata!A1287)=1,IF(Metadata!N1287&gt;TODAY(),"No, date is in the future or is invalid", "Yes"),"")</f>
        <v/>
      </c>
    </row>
    <row r="1293" spans="1:5">
      <c r="A1293" t="str">
        <f>IF(COUNTA(Metadata!A1288)=1,ROW(Metadata!A1288),"")</f>
        <v/>
      </c>
      <c r="B1293" t="str">
        <f>IF(COUNTA(Metadata!A1288)=1,IF(COUNTA(Metadata!L1288,Metadata!B1288)=2, IF(Metadata!L1288=Metadata!B1288, "No", "Yes"), "One (or both) of these fields are empty"),"")</f>
        <v/>
      </c>
      <c r="C1293" t="str">
        <f>IF(COUNTA(Metadata!A1288)=1,IF(COUNTA(Metadata!B1288:'Metadata'!P1288)=15, "Yes", "One (or more) of these fields are empty"),"")</f>
        <v/>
      </c>
      <c r="D1293" t="str">
        <f>IF(COUNTA(Metadata!A1288)=1, IF(ISNUMBER(MATCH(LEFT(Metadata!O1288,SEARCH(":",Metadata!O1288)-1),'Library and Platform Vocabulary'!$A$117:$A$413,0)), "Yes", "No"),"")</f>
        <v/>
      </c>
      <c r="E1293" t="str">
        <f ca="1">IF(COUNTA(Metadata!A1288)=1,IF(Metadata!N1288&gt;TODAY(),"No, date is in the future or is invalid", "Yes"),"")</f>
        <v/>
      </c>
    </row>
    <row r="1294" spans="1:5">
      <c r="A1294" t="str">
        <f>IF(COUNTA(Metadata!A1289)=1,ROW(Metadata!A1289),"")</f>
        <v/>
      </c>
      <c r="B1294" t="str">
        <f>IF(COUNTA(Metadata!A1289)=1,IF(COUNTA(Metadata!L1289,Metadata!B1289)=2, IF(Metadata!L1289=Metadata!B1289, "No", "Yes"), "One (or both) of these fields are empty"),"")</f>
        <v/>
      </c>
      <c r="C1294" t="str">
        <f>IF(COUNTA(Metadata!A1289)=1,IF(COUNTA(Metadata!B1289:'Metadata'!P1289)=15, "Yes", "One (or more) of these fields are empty"),"")</f>
        <v/>
      </c>
      <c r="D1294" t="str">
        <f>IF(COUNTA(Metadata!A1289)=1, IF(ISNUMBER(MATCH(LEFT(Metadata!O1289,SEARCH(":",Metadata!O1289)-1),'Library and Platform Vocabulary'!$A$117:$A$413,0)), "Yes", "No"),"")</f>
        <v/>
      </c>
      <c r="E1294" t="str">
        <f ca="1">IF(COUNTA(Metadata!A1289)=1,IF(Metadata!N1289&gt;TODAY(),"No, date is in the future or is invalid", "Yes"),"")</f>
        <v/>
      </c>
    </row>
    <row r="1295" spans="1:5">
      <c r="A1295" t="str">
        <f>IF(COUNTA(Metadata!A1290)=1,ROW(Metadata!A1290),"")</f>
        <v/>
      </c>
      <c r="B1295" t="str">
        <f>IF(COUNTA(Metadata!A1290)=1,IF(COUNTA(Metadata!L1290,Metadata!B1290)=2, IF(Metadata!L1290=Metadata!B1290, "No", "Yes"), "One (or both) of these fields are empty"),"")</f>
        <v/>
      </c>
      <c r="C1295" t="str">
        <f>IF(COUNTA(Metadata!A1290)=1,IF(COUNTA(Metadata!B1290:'Metadata'!P1290)=15, "Yes", "One (or more) of these fields are empty"),"")</f>
        <v/>
      </c>
      <c r="D1295" t="str">
        <f>IF(COUNTA(Metadata!A1290)=1, IF(ISNUMBER(MATCH(LEFT(Metadata!O1290,SEARCH(":",Metadata!O1290)-1),'Library and Platform Vocabulary'!$A$117:$A$413,0)), "Yes", "No"),"")</f>
        <v/>
      </c>
      <c r="E1295" t="str">
        <f ca="1">IF(COUNTA(Metadata!A1290)=1,IF(Metadata!N1290&gt;TODAY(),"No, date is in the future or is invalid", "Yes"),"")</f>
        <v/>
      </c>
    </row>
    <row r="1296" spans="1:5">
      <c r="A1296" t="str">
        <f>IF(COUNTA(Metadata!A1291)=1,ROW(Metadata!A1291),"")</f>
        <v/>
      </c>
      <c r="B1296" t="str">
        <f>IF(COUNTA(Metadata!A1291)=1,IF(COUNTA(Metadata!L1291,Metadata!B1291)=2, IF(Metadata!L1291=Metadata!B1291, "No", "Yes"), "One (or both) of these fields are empty"),"")</f>
        <v/>
      </c>
      <c r="C1296" t="str">
        <f>IF(COUNTA(Metadata!A1291)=1,IF(COUNTA(Metadata!B1291:'Metadata'!P1291)=15, "Yes", "One (or more) of these fields are empty"),"")</f>
        <v/>
      </c>
      <c r="D1296" t="str">
        <f>IF(COUNTA(Metadata!A1291)=1, IF(ISNUMBER(MATCH(LEFT(Metadata!O1291,SEARCH(":",Metadata!O1291)-1),'Library and Platform Vocabulary'!$A$117:$A$413,0)), "Yes", "No"),"")</f>
        <v/>
      </c>
      <c r="E1296" t="str">
        <f ca="1">IF(COUNTA(Metadata!A1291)=1,IF(Metadata!N1291&gt;TODAY(),"No, date is in the future or is invalid", "Yes"),"")</f>
        <v/>
      </c>
    </row>
    <row r="1297" spans="1:5">
      <c r="A1297" t="str">
        <f>IF(COUNTA(Metadata!A1292)=1,ROW(Metadata!A1292),"")</f>
        <v/>
      </c>
      <c r="B1297" t="str">
        <f>IF(COUNTA(Metadata!A1292)=1,IF(COUNTA(Metadata!L1292,Metadata!B1292)=2, IF(Metadata!L1292=Metadata!B1292, "No", "Yes"), "One (or both) of these fields are empty"),"")</f>
        <v/>
      </c>
      <c r="C1297" t="str">
        <f>IF(COUNTA(Metadata!A1292)=1,IF(COUNTA(Metadata!B1292:'Metadata'!P1292)=15, "Yes", "One (or more) of these fields are empty"),"")</f>
        <v/>
      </c>
      <c r="D1297" t="str">
        <f>IF(COUNTA(Metadata!A1292)=1, IF(ISNUMBER(MATCH(LEFT(Metadata!O1292,SEARCH(":",Metadata!O1292)-1),'Library and Platform Vocabulary'!$A$117:$A$413,0)), "Yes", "No"),"")</f>
        <v/>
      </c>
      <c r="E1297" t="str">
        <f ca="1">IF(COUNTA(Metadata!A1292)=1,IF(Metadata!N1292&gt;TODAY(),"No, date is in the future or is invalid", "Yes"),"")</f>
        <v/>
      </c>
    </row>
    <row r="1298" spans="1:5">
      <c r="A1298" t="str">
        <f>IF(COUNTA(Metadata!A1293)=1,ROW(Metadata!A1293),"")</f>
        <v/>
      </c>
      <c r="B1298" t="str">
        <f>IF(COUNTA(Metadata!A1293)=1,IF(COUNTA(Metadata!L1293,Metadata!B1293)=2, IF(Metadata!L1293=Metadata!B1293, "No", "Yes"), "One (or both) of these fields are empty"),"")</f>
        <v/>
      </c>
      <c r="C1298" t="str">
        <f>IF(COUNTA(Metadata!A1293)=1,IF(COUNTA(Metadata!B1293:'Metadata'!P1293)=15, "Yes", "One (or more) of these fields are empty"),"")</f>
        <v/>
      </c>
      <c r="D1298" t="str">
        <f>IF(COUNTA(Metadata!A1293)=1, IF(ISNUMBER(MATCH(LEFT(Metadata!O1293,SEARCH(":",Metadata!O1293)-1),'Library and Platform Vocabulary'!$A$117:$A$413,0)), "Yes", "No"),"")</f>
        <v/>
      </c>
      <c r="E1298" t="str">
        <f ca="1">IF(COUNTA(Metadata!A1293)=1,IF(Metadata!N1293&gt;TODAY(),"No, date is in the future or is invalid", "Yes"),"")</f>
        <v/>
      </c>
    </row>
    <row r="1299" spans="1:5">
      <c r="A1299" t="str">
        <f>IF(COUNTA(Metadata!A1294)=1,ROW(Metadata!A1294),"")</f>
        <v/>
      </c>
      <c r="B1299" t="str">
        <f>IF(COUNTA(Metadata!A1294)=1,IF(COUNTA(Metadata!L1294,Metadata!B1294)=2, IF(Metadata!L1294=Metadata!B1294, "No", "Yes"), "One (or both) of these fields are empty"),"")</f>
        <v/>
      </c>
      <c r="C1299" t="str">
        <f>IF(COUNTA(Metadata!A1294)=1,IF(COUNTA(Metadata!B1294:'Metadata'!P1294)=15, "Yes", "One (or more) of these fields are empty"),"")</f>
        <v/>
      </c>
      <c r="D1299" t="str">
        <f>IF(COUNTA(Metadata!A1294)=1, IF(ISNUMBER(MATCH(LEFT(Metadata!O1294,SEARCH(":",Metadata!O1294)-1),'Library and Platform Vocabulary'!$A$117:$A$413,0)), "Yes", "No"),"")</f>
        <v/>
      </c>
      <c r="E1299" t="str">
        <f ca="1">IF(COUNTA(Metadata!A1294)=1,IF(Metadata!N1294&gt;TODAY(),"No, date is in the future or is invalid", "Yes"),"")</f>
        <v/>
      </c>
    </row>
    <row r="1300" spans="1:5">
      <c r="A1300" t="str">
        <f>IF(COUNTA(Metadata!A1295)=1,ROW(Metadata!A1295),"")</f>
        <v/>
      </c>
      <c r="B1300" t="str">
        <f>IF(COUNTA(Metadata!A1295)=1,IF(COUNTA(Metadata!L1295,Metadata!B1295)=2, IF(Metadata!L1295=Metadata!B1295, "No", "Yes"), "One (or both) of these fields are empty"),"")</f>
        <v/>
      </c>
      <c r="C1300" t="str">
        <f>IF(COUNTA(Metadata!A1295)=1,IF(COUNTA(Metadata!B1295:'Metadata'!P1295)=15, "Yes", "One (or more) of these fields are empty"),"")</f>
        <v/>
      </c>
      <c r="D1300" t="str">
        <f>IF(COUNTA(Metadata!A1295)=1, IF(ISNUMBER(MATCH(LEFT(Metadata!O1295,SEARCH(":",Metadata!O1295)-1),'Library and Platform Vocabulary'!$A$117:$A$413,0)), "Yes", "No"),"")</f>
        <v/>
      </c>
      <c r="E1300" t="str">
        <f ca="1">IF(COUNTA(Metadata!A1295)=1,IF(Metadata!N1295&gt;TODAY(),"No, date is in the future or is invalid", "Yes"),"")</f>
        <v/>
      </c>
    </row>
    <row r="1301" spans="1:5">
      <c r="A1301" t="str">
        <f>IF(COUNTA(Metadata!A1296)=1,ROW(Metadata!A1296),"")</f>
        <v/>
      </c>
      <c r="B1301" t="str">
        <f>IF(COUNTA(Metadata!A1296)=1,IF(COUNTA(Metadata!L1296,Metadata!B1296)=2, IF(Metadata!L1296=Metadata!B1296, "No", "Yes"), "One (or both) of these fields are empty"),"")</f>
        <v/>
      </c>
      <c r="C1301" t="str">
        <f>IF(COUNTA(Metadata!A1296)=1,IF(COUNTA(Metadata!B1296:'Metadata'!P1296)=15, "Yes", "One (or more) of these fields are empty"),"")</f>
        <v/>
      </c>
      <c r="D1301" t="str">
        <f>IF(COUNTA(Metadata!A1296)=1, IF(ISNUMBER(MATCH(LEFT(Metadata!O1296,SEARCH(":",Metadata!O1296)-1),'Library and Platform Vocabulary'!$A$117:$A$413,0)), "Yes", "No"),"")</f>
        <v/>
      </c>
      <c r="E1301" t="str">
        <f ca="1">IF(COUNTA(Metadata!A1296)=1,IF(Metadata!N1296&gt;TODAY(),"No, date is in the future or is invalid", "Yes"),"")</f>
        <v/>
      </c>
    </row>
    <row r="1302" spans="1:5">
      <c r="A1302" t="str">
        <f>IF(COUNTA(Metadata!A1297)=1,ROW(Metadata!A1297),"")</f>
        <v/>
      </c>
      <c r="B1302" t="str">
        <f>IF(COUNTA(Metadata!A1297)=1,IF(COUNTA(Metadata!L1297,Metadata!B1297)=2, IF(Metadata!L1297=Metadata!B1297, "No", "Yes"), "One (or both) of these fields are empty"),"")</f>
        <v/>
      </c>
      <c r="C1302" t="str">
        <f>IF(COUNTA(Metadata!A1297)=1,IF(COUNTA(Metadata!B1297:'Metadata'!P1297)=15, "Yes", "One (or more) of these fields are empty"),"")</f>
        <v/>
      </c>
      <c r="D1302" t="str">
        <f>IF(COUNTA(Metadata!A1297)=1, IF(ISNUMBER(MATCH(LEFT(Metadata!O1297,SEARCH(":",Metadata!O1297)-1),'Library and Platform Vocabulary'!$A$117:$A$413,0)), "Yes", "No"),"")</f>
        <v/>
      </c>
      <c r="E1302" t="str">
        <f ca="1">IF(COUNTA(Metadata!A1297)=1,IF(Metadata!N1297&gt;TODAY(),"No, date is in the future or is invalid", "Yes"),"")</f>
        <v/>
      </c>
    </row>
    <row r="1303" spans="1:5">
      <c r="A1303" t="str">
        <f>IF(COUNTA(Metadata!A1298)=1,ROW(Metadata!A1298),"")</f>
        <v/>
      </c>
      <c r="B1303" t="str">
        <f>IF(COUNTA(Metadata!A1298)=1,IF(COUNTA(Metadata!L1298,Metadata!B1298)=2, IF(Metadata!L1298=Metadata!B1298, "No", "Yes"), "One (or both) of these fields are empty"),"")</f>
        <v/>
      </c>
      <c r="C1303" t="str">
        <f>IF(COUNTA(Metadata!A1298)=1,IF(COUNTA(Metadata!B1298:'Metadata'!P1298)=15, "Yes", "One (or more) of these fields are empty"),"")</f>
        <v/>
      </c>
      <c r="D1303" t="str">
        <f>IF(COUNTA(Metadata!A1298)=1, IF(ISNUMBER(MATCH(LEFT(Metadata!O1298,SEARCH(":",Metadata!O1298)-1),'Library and Platform Vocabulary'!$A$117:$A$413,0)), "Yes", "No"),"")</f>
        <v/>
      </c>
      <c r="E1303" t="str">
        <f ca="1">IF(COUNTA(Metadata!A1298)=1,IF(Metadata!N1298&gt;TODAY(),"No, date is in the future or is invalid", "Yes"),"")</f>
        <v/>
      </c>
    </row>
    <row r="1304" spans="1:5">
      <c r="A1304" t="str">
        <f>IF(COUNTA(Metadata!A1299)=1,ROW(Metadata!A1299),"")</f>
        <v/>
      </c>
      <c r="B1304" t="str">
        <f>IF(COUNTA(Metadata!A1299)=1,IF(COUNTA(Metadata!L1299,Metadata!B1299)=2, IF(Metadata!L1299=Metadata!B1299, "No", "Yes"), "One (or both) of these fields are empty"),"")</f>
        <v/>
      </c>
      <c r="C1304" t="str">
        <f>IF(COUNTA(Metadata!A1299)=1,IF(COUNTA(Metadata!B1299:'Metadata'!P1299)=15, "Yes", "One (or more) of these fields are empty"),"")</f>
        <v/>
      </c>
      <c r="D1304" t="str">
        <f>IF(COUNTA(Metadata!A1299)=1, IF(ISNUMBER(MATCH(LEFT(Metadata!O1299,SEARCH(":",Metadata!O1299)-1),'Library and Platform Vocabulary'!$A$117:$A$413,0)), "Yes", "No"),"")</f>
        <v/>
      </c>
      <c r="E1304" t="str">
        <f ca="1">IF(COUNTA(Metadata!A1299)=1,IF(Metadata!N1299&gt;TODAY(),"No, date is in the future or is invalid", "Yes"),"")</f>
        <v/>
      </c>
    </row>
    <row r="1305" spans="1:5">
      <c r="A1305" t="str">
        <f>IF(COUNTA(Metadata!A1300)=1,ROW(Metadata!A1300),"")</f>
        <v/>
      </c>
      <c r="B1305" t="str">
        <f>IF(COUNTA(Metadata!A1300)=1,IF(COUNTA(Metadata!L1300,Metadata!B1300)=2, IF(Metadata!L1300=Metadata!B1300, "No", "Yes"), "One (or both) of these fields are empty"),"")</f>
        <v/>
      </c>
      <c r="C1305" t="str">
        <f>IF(COUNTA(Metadata!A1300)=1,IF(COUNTA(Metadata!B1300:'Metadata'!P1300)=15, "Yes", "One (or more) of these fields are empty"),"")</f>
        <v/>
      </c>
      <c r="D1305" t="str">
        <f>IF(COUNTA(Metadata!A1300)=1, IF(ISNUMBER(MATCH(LEFT(Metadata!O1300,SEARCH(":",Metadata!O1300)-1),'Library and Platform Vocabulary'!$A$117:$A$413,0)), "Yes", "No"),"")</f>
        <v/>
      </c>
      <c r="E1305" t="str">
        <f ca="1">IF(COUNTA(Metadata!A1300)=1,IF(Metadata!N1300&gt;TODAY(),"No, date is in the future or is invalid", "Yes"),"")</f>
        <v/>
      </c>
    </row>
    <row r="1306" spans="1:5">
      <c r="A1306" t="str">
        <f>IF(COUNTA(Metadata!A1301)=1,ROW(Metadata!A1301),"")</f>
        <v/>
      </c>
      <c r="B1306" t="str">
        <f>IF(COUNTA(Metadata!A1301)=1,IF(COUNTA(Metadata!L1301,Metadata!B1301)=2, IF(Metadata!L1301=Metadata!B1301, "No", "Yes"), "One (or both) of these fields are empty"),"")</f>
        <v/>
      </c>
      <c r="C1306" t="str">
        <f>IF(COUNTA(Metadata!A1301)=1,IF(COUNTA(Metadata!B1301:'Metadata'!P1301)=15, "Yes", "One (or more) of these fields are empty"),"")</f>
        <v/>
      </c>
      <c r="D1306" t="str">
        <f>IF(COUNTA(Metadata!A1301)=1, IF(ISNUMBER(MATCH(LEFT(Metadata!O1301,SEARCH(":",Metadata!O1301)-1),'Library and Platform Vocabulary'!$A$117:$A$413,0)), "Yes", "No"),"")</f>
        <v/>
      </c>
      <c r="E1306" t="str">
        <f ca="1">IF(COUNTA(Metadata!A1301)=1,IF(Metadata!N1301&gt;TODAY(),"No, date is in the future or is invalid", "Yes"),"")</f>
        <v/>
      </c>
    </row>
    <row r="1307" spans="1:5">
      <c r="A1307" t="str">
        <f>IF(COUNTA(Metadata!A1302)=1,ROW(Metadata!A1302),"")</f>
        <v/>
      </c>
      <c r="B1307" t="str">
        <f>IF(COUNTA(Metadata!A1302)=1,IF(COUNTA(Metadata!L1302,Metadata!B1302)=2, IF(Metadata!L1302=Metadata!B1302, "No", "Yes"), "One (or both) of these fields are empty"),"")</f>
        <v/>
      </c>
      <c r="C1307" t="str">
        <f>IF(COUNTA(Metadata!A1302)=1,IF(COUNTA(Metadata!B1302:'Metadata'!P1302)=15, "Yes", "One (or more) of these fields are empty"),"")</f>
        <v/>
      </c>
      <c r="D1307" t="str">
        <f>IF(COUNTA(Metadata!A1302)=1, IF(ISNUMBER(MATCH(LEFT(Metadata!O1302,SEARCH(":",Metadata!O1302)-1),'Library and Platform Vocabulary'!$A$117:$A$413,0)), "Yes", "No"),"")</f>
        <v/>
      </c>
      <c r="E1307" t="str">
        <f ca="1">IF(COUNTA(Metadata!A1302)=1,IF(Metadata!N1302&gt;TODAY(),"No, date is in the future or is invalid", "Yes"),"")</f>
        <v/>
      </c>
    </row>
    <row r="1308" spans="1:5">
      <c r="A1308" t="str">
        <f>IF(COUNTA(Metadata!A1303)=1,ROW(Metadata!A1303),"")</f>
        <v/>
      </c>
      <c r="B1308" t="str">
        <f>IF(COUNTA(Metadata!A1303)=1,IF(COUNTA(Metadata!L1303,Metadata!B1303)=2, IF(Metadata!L1303=Metadata!B1303, "No", "Yes"), "One (or both) of these fields are empty"),"")</f>
        <v/>
      </c>
      <c r="C1308" t="str">
        <f>IF(COUNTA(Metadata!A1303)=1,IF(COUNTA(Metadata!B1303:'Metadata'!P1303)=15, "Yes", "One (or more) of these fields are empty"),"")</f>
        <v/>
      </c>
      <c r="D1308" t="str">
        <f>IF(COUNTA(Metadata!A1303)=1, IF(ISNUMBER(MATCH(LEFT(Metadata!O1303,SEARCH(":",Metadata!O1303)-1),'Library and Platform Vocabulary'!$A$117:$A$413,0)), "Yes", "No"),"")</f>
        <v/>
      </c>
      <c r="E1308" t="str">
        <f ca="1">IF(COUNTA(Metadata!A1303)=1,IF(Metadata!N1303&gt;TODAY(),"No, date is in the future or is invalid", "Yes"),"")</f>
        <v/>
      </c>
    </row>
    <row r="1309" spans="1:5">
      <c r="A1309" t="str">
        <f>IF(COUNTA(Metadata!A1304)=1,ROW(Metadata!A1304),"")</f>
        <v/>
      </c>
      <c r="B1309" t="str">
        <f>IF(COUNTA(Metadata!A1304)=1,IF(COUNTA(Metadata!L1304,Metadata!B1304)=2, IF(Metadata!L1304=Metadata!B1304, "No", "Yes"), "One (or both) of these fields are empty"),"")</f>
        <v/>
      </c>
      <c r="C1309" t="str">
        <f>IF(COUNTA(Metadata!A1304)=1,IF(COUNTA(Metadata!B1304:'Metadata'!P1304)=15, "Yes", "One (or more) of these fields are empty"),"")</f>
        <v/>
      </c>
      <c r="D1309" t="str">
        <f>IF(COUNTA(Metadata!A1304)=1, IF(ISNUMBER(MATCH(LEFT(Metadata!O1304,SEARCH(":",Metadata!O1304)-1),'Library and Platform Vocabulary'!$A$117:$A$413,0)), "Yes", "No"),"")</f>
        <v/>
      </c>
      <c r="E1309" t="str">
        <f ca="1">IF(COUNTA(Metadata!A1304)=1,IF(Metadata!N1304&gt;TODAY(),"No, date is in the future or is invalid", "Yes"),"")</f>
        <v/>
      </c>
    </row>
    <row r="1310" spans="1:5">
      <c r="A1310" t="str">
        <f>IF(COUNTA(Metadata!A1305)=1,ROW(Metadata!A1305),"")</f>
        <v/>
      </c>
      <c r="B1310" t="str">
        <f>IF(COUNTA(Metadata!A1305)=1,IF(COUNTA(Metadata!L1305,Metadata!B1305)=2, IF(Metadata!L1305=Metadata!B1305, "No", "Yes"), "One (or both) of these fields are empty"),"")</f>
        <v/>
      </c>
      <c r="C1310" t="str">
        <f>IF(COUNTA(Metadata!A1305)=1,IF(COUNTA(Metadata!B1305:'Metadata'!P1305)=15, "Yes", "One (or more) of these fields are empty"),"")</f>
        <v/>
      </c>
      <c r="D1310" t="str">
        <f>IF(COUNTA(Metadata!A1305)=1, IF(ISNUMBER(MATCH(LEFT(Metadata!O1305,SEARCH(":",Metadata!O1305)-1),'Library and Platform Vocabulary'!$A$117:$A$413,0)), "Yes", "No"),"")</f>
        <v/>
      </c>
      <c r="E1310" t="str">
        <f ca="1">IF(COUNTA(Metadata!A1305)=1,IF(Metadata!N1305&gt;TODAY(),"No, date is in the future or is invalid", "Yes"),"")</f>
        <v/>
      </c>
    </row>
    <row r="1311" spans="1:5">
      <c r="A1311" t="str">
        <f>IF(COUNTA(Metadata!A1306)=1,ROW(Metadata!A1306),"")</f>
        <v/>
      </c>
      <c r="B1311" t="str">
        <f>IF(COUNTA(Metadata!A1306)=1,IF(COUNTA(Metadata!L1306,Metadata!B1306)=2, IF(Metadata!L1306=Metadata!B1306, "No", "Yes"), "One (or both) of these fields are empty"),"")</f>
        <v/>
      </c>
      <c r="C1311" t="str">
        <f>IF(COUNTA(Metadata!A1306)=1,IF(COUNTA(Metadata!B1306:'Metadata'!P1306)=15, "Yes", "One (or more) of these fields are empty"),"")</f>
        <v/>
      </c>
      <c r="D1311" t="str">
        <f>IF(COUNTA(Metadata!A1306)=1, IF(ISNUMBER(MATCH(LEFT(Metadata!O1306,SEARCH(":",Metadata!O1306)-1),'Library and Platform Vocabulary'!$A$117:$A$413,0)), "Yes", "No"),"")</f>
        <v/>
      </c>
      <c r="E1311" t="str">
        <f ca="1">IF(COUNTA(Metadata!A1306)=1,IF(Metadata!N1306&gt;TODAY(),"No, date is in the future or is invalid", "Yes"),"")</f>
        <v/>
      </c>
    </row>
    <row r="1312" spans="1:5">
      <c r="A1312" t="str">
        <f>IF(COUNTA(Metadata!A1307)=1,ROW(Metadata!A1307),"")</f>
        <v/>
      </c>
      <c r="B1312" t="str">
        <f>IF(COUNTA(Metadata!A1307)=1,IF(COUNTA(Metadata!L1307,Metadata!B1307)=2, IF(Metadata!L1307=Metadata!B1307, "No", "Yes"), "One (or both) of these fields are empty"),"")</f>
        <v/>
      </c>
      <c r="C1312" t="str">
        <f>IF(COUNTA(Metadata!A1307)=1,IF(COUNTA(Metadata!B1307:'Metadata'!P1307)=15, "Yes", "One (or more) of these fields are empty"),"")</f>
        <v/>
      </c>
      <c r="D1312" t="str">
        <f>IF(COUNTA(Metadata!A1307)=1, IF(ISNUMBER(MATCH(LEFT(Metadata!O1307,SEARCH(":",Metadata!O1307)-1),'Library and Platform Vocabulary'!$A$117:$A$413,0)), "Yes", "No"),"")</f>
        <v/>
      </c>
      <c r="E1312" t="str">
        <f ca="1">IF(COUNTA(Metadata!A1307)=1,IF(Metadata!N1307&gt;TODAY(),"No, date is in the future or is invalid", "Yes"),"")</f>
        <v/>
      </c>
    </row>
    <row r="1313" spans="1:5">
      <c r="A1313" t="str">
        <f>IF(COUNTA(Metadata!A1308)=1,ROW(Metadata!A1308),"")</f>
        <v/>
      </c>
      <c r="B1313" t="str">
        <f>IF(COUNTA(Metadata!A1308)=1,IF(COUNTA(Metadata!L1308,Metadata!B1308)=2, IF(Metadata!L1308=Metadata!B1308, "No", "Yes"), "One (or both) of these fields are empty"),"")</f>
        <v/>
      </c>
      <c r="C1313" t="str">
        <f>IF(COUNTA(Metadata!A1308)=1,IF(COUNTA(Metadata!B1308:'Metadata'!P1308)=15, "Yes", "One (or more) of these fields are empty"),"")</f>
        <v/>
      </c>
      <c r="D1313" t="str">
        <f>IF(COUNTA(Metadata!A1308)=1, IF(ISNUMBER(MATCH(LEFT(Metadata!O1308,SEARCH(":",Metadata!O1308)-1),'Library and Platform Vocabulary'!$A$117:$A$413,0)), "Yes", "No"),"")</f>
        <v/>
      </c>
      <c r="E1313" t="str">
        <f ca="1">IF(COUNTA(Metadata!A1308)=1,IF(Metadata!N1308&gt;TODAY(),"No, date is in the future or is invalid", "Yes"),"")</f>
        <v/>
      </c>
    </row>
    <row r="1314" spans="1:5">
      <c r="A1314" t="str">
        <f>IF(COUNTA(Metadata!A1309)=1,ROW(Metadata!A1309),"")</f>
        <v/>
      </c>
      <c r="B1314" t="str">
        <f>IF(COUNTA(Metadata!A1309)=1,IF(COUNTA(Metadata!L1309,Metadata!B1309)=2, IF(Metadata!L1309=Metadata!B1309, "No", "Yes"), "One (or both) of these fields are empty"),"")</f>
        <v/>
      </c>
      <c r="C1314" t="str">
        <f>IF(COUNTA(Metadata!A1309)=1,IF(COUNTA(Metadata!B1309:'Metadata'!P1309)=15, "Yes", "One (or more) of these fields are empty"),"")</f>
        <v/>
      </c>
      <c r="D1314" t="str">
        <f>IF(COUNTA(Metadata!A1309)=1, IF(ISNUMBER(MATCH(LEFT(Metadata!O1309,SEARCH(":",Metadata!O1309)-1),'Library and Platform Vocabulary'!$A$117:$A$413,0)), "Yes", "No"),"")</f>
        <v/>
      </c>
      <c r="E1314" t="str">
        <f ca="1">IF(COUNTA(Metadata!A1309)=1,IF(Metadata!N1309&gt;TODAY(),"No, date is in the future or is invalid", "Yes"),"")</f>
        <v/>
      </c>
    </row>
    <row r="1315" spans="1:5">
      <c r="A1315" t="str">
        <f>IF(COUNTA(Metadata!A1310)=1,ROW(Metadata!A1310),"")</f>
        <v/>
      </c>
      <c r="B1315" t="str">
        <f>IF(COUNTA(Metadata!A1310)=1,IF(COUNTA(Metadata!L1310,Metadata!B1310)=2, IF(Metadata!L1310=Metadata!B1310, "No", "Yes"), "One (or both) of these fields are empty"),"")</f>
        <v/>
      </c>
      <c r="C1315" t="str">
        <f>IF(COUNTA(Metadata!A1310)=1,IF(COUNTA(Metadata!B1310:'Metadata'!P1310)=15, "Yes", "One (or more) of these fields are empty"),"")</f>
        <v/>
      </c>
      <c r="D1315" t="str">
        <f>IF(COUNTA(Metadata!A1310)=1, IF(ISNUMBER(MATCH(LEFT(Metadata!O1310,SEARCH(":",Metadata!O1310)-1),'Library and Platform Vocabulary'!$A$117:$A$413,0)), "Yes", "No"),"")</f>
        <v/>
      </c>
      <c r="E1315" t="str">
        <f ca="1">IF(COUNTA(Metadata!A1310)=1,IF(Metadata!N1310&gt;TODAY(),"No, date is in the future or is invalid", "Yes"),"")</f>
        <v/>
      </c>
    </row>
    <row r="1316" spans="1:5">
      <c r="A1316" t="str">
        <f>IF(COUNTA(Metadata!A1311)=1,ROW(Metadata!A1311),"")</f>
        <v/>
      </c>
      <c r="B1316" t="str">
        <f>IF(COUNTA(Metadata!A1311)=1,IF(COUNTA(Metadata!L1311,Metadata!B1311)=2, IF(Metadata!L1311=Metadata!B1311, "No", "Yes"), "One (or both) of these fields are empty"),"")</f>
        <v/>
      </c>
      <c r="C1316" t="str">
        <f>IF(COUNTA(Metadata!A1311)=1,IF(COUNTA(Metadata!B1311:'Metadata'!P1311)=15, "Yes", "One (or more) of these fields are empty"),"")</f>
        <v/>
      </c>
      <c r="D1316" t="str">
        <f>IF(COUNTA(Metadata!A1311)=1, IF(ISNUMBER(MATCH(LEFT(Metadata!O1311,SEARCH(":",Metadata!O1311)-1),'Library and Platform Vocabulary'!$A$117:$A$413,0)), "Yes", "No"),"")</f>
        <v/>
      </c>
      <c r="E1316" t="str">
        <f ca="1">IF(COUNTA(Metadata!A1311)=1,IF(Metadata!N1311&gt;TODAY(),"No, date is in the future or is invalid", "Yes"),"")</f>
        <v/>
      </c>
    </row>
    <row r="1317" spans="1:5">
      <c r="A1317" t="str">
        <f>IF(COUNTA(Metadata!A1312)=1,ROW(Metadata!A1312),"")</f>
        <v/>
      </c>
      <c r="B1317" t="str">
        <f>IF(COUNTA(Metadata!A1312)=1,IF(COUNTA(Metadata!L1312,Metadata!B1312)=2, IF(Metadata!L1312=Metadata!B1312, "No", "Yes"), "One (or both) of these fields are empty"),"")</f>
        <v/>
      </c>
      <c r="C1317" t="str">
        <f>IF(COUNTA(Metadata!A1312)=1,IF(COUNTA(Metadata!B1312:'Metadata'!P1312)=15, "Yes", "One (or more) of these fields are empty"),"")</f>
        <v/>
      </c>
      <c r="D1317" t="str">
        <f>IF(COUNTA(Metadata!A1312)=1, IF(ISNUMBER(MATCH(LEFT(Metadata!O1312,SEARCH(":",Metadata!O1312)-1),'Library and Platform Vocabulary'!$A$117:$A$413,0)), "Yes", "No"),"")</f>
        <v/>
      </c>
      <c r="E1317" t="str">
        <f ca="1">IF(COUNTA(Metadata!A1312)=1,IF(Metadata!N1312&gt;TODAY(),"No, date is in the future or is invalid", "Yes"),"")</f>
        <v/>
      </c>
    </row>
    <row r="1318" spans="1:5">
      <c r="A1318" t="str">
        <f>IF(COUNTA(Metadata!A1313)=1,ROW(Metadata!A1313),"")</f>
        <v/>
      </c>
      <c r="B1318" t="str">
        <f>IF(COUNTA(Metadata!A1313)=1,IF(COUNTA(Metadata!L1313,Metadata!B1313)=2, IF(Metadata!L1313=Metadata!B1313, "No", "Yes"), "One (or both) of these fields are empty"),"")</f>
        <v/>
      </c>
      <c r="C1318" t="str">
        <f>IF(COUNTA(Metadata!A1313)=1,IF(COUNTA(Metadata!B1313:'Metadata'!P1313)=15, "Yes", "One (or more) of these fields are empty"),"")</f>
        <v/>
      </c>
      <c r="D1318" t="str">
        <f>IF(COUNTA(Metadata!A1313)=1, IF(ISNUMBER(MATCH(LEFT(Metadata!O1313,SEARCH(":",Metadata!O1313)-1),'Library and Platform Vocabulary'!$A$117:$A$413,0)), "Yes", "No"),"")</f>
        <v/>
      </c>
      <c r="E1318" t="str">
        <f ca="1">IF(COUNTA(Metadata!A1313)=1,IF(Metadata!N1313&gt;TODAY(),"No, date is in the future or is invalid", "Yes"),"")</f>
        <v/>
      </c>
    </row>
    <row r="1319" spans="1:5">
      <c r="A1319" t="str">
        <f>IF(COUNTA(Metadata!A1314)=1,ROW(Metadata!A1314),"")</f>
        <v/>
      </c>
      <c r="B1319" t="str">
        <f>IF(COUNTA(Metadata!A1314)=1,IF(COUNTA(Metadata!L1314,Metadata!B1314)=2, IF(Metadata!L1314=Metadata!B1314, "No", "Yes"), "One (or both) of these fields are empty"),"")</f>
        <v/>
      </c>
      <c r="C1319" t="str">
        <f>IF(COUNTA(Metadata!A1314)=1,IF(COUNTA(Metadata!B1314:'Metadata'!P1314)=15, "Yes", "One (or more) of these fields are empty"),"")</f>
        <v/>
      </c>
      <c r="D1319" t="str">
        <f>IF(COUNTA(Metadata!A1314)=1, IF(ISNUMBER(MATCH(LEFT(Metadata!O1314,SEARCH(":",Metadata!O1314)-1),'Library and Platform Vocabulary'!$A$117:$A$413,0)), "Yes", "No"),"")</f>
        <v/>
      </c>
      <c r="E1319" t="str">
        <f ca="1">IF(COUNTA(Metadata!A1314)=1,IF(Metadata!N1314&gt;TODAY(),"No, date is in the future or is invalid", "Yes"),"")</f>
        <v/>
      </c>
    </row>
    <row r="1320" spans="1:5">
      <c r="A1320" t="str">
        <f>IF(COUNTA(Metadata!A1315)=1,ROW(Metadata!A1315),"")</f>
        <v/>
      </c>
      <c r="B1320" t="str">
        <f>IF(COUNTA(Metadata!A1315)=1,IF(COUNTA(Metadata!L1315,Metadata!B1315)=2, IF(Metadata!L1315=Metadata!B1315, "No", "Yes"), "One (or both) of these fields are empty"),"")</f>
        <v/>
      </c>
      <c r="C1320" t="str">
        <f>IF(COUNTA(Metadata!A1315)=1,IF(COUNTA(Metadata!B1315:'Metadata'!P1315)=15, "Yes", "One (or more) of these fields are empty"),"")</f>
        <v/>
      </c>
      <c r="D1320" t="str">
        <f>IF(COUNTA(Metadata!A1315)=1, IF(ISNUMBER(MATCH(LEFT(Metadata!O1315,SEARCH(":",Metadata!O1315)-1),'Library and Platform Vocabulary'!$A$117:$A$413,0)), "Yes", "No"),"")</f>
        <v/>
      </c>
      <c r="E1320" t="str">
        <f ca="1">IF(COUNTA(Metadata!A1315)=1,IF(Metadata!N1315&gt;TODAY(),"No, date is in the future or is invalid", "Yes"),"")</f>
        <v/>
      </c>
    </row>
    <row r="1321" spans="1:5">
      <c r="A1321" t="str">
        <f>IF(COUNTA(Metadata!A1316)=1,ROW(Metadata!A1316),"")</f>
        <v/>
      </c>
      <c r="B1321" t="str">
        <f>IF(COUNTA(Metadata!A1316)=1,IF(COUNTA(Metadata!L1316,Metadata!B1316)=2, IF(Metadata!L1316=Metadata!B1316, "No", "Yes"), "One (or both) of these fields are empty"),"")</f>
        <v/>
      </c>
      <c r="C1321" t="str">
        <f>IF(COUNTA(Metadata!A1316)=1,IF(COUNTA(Metadata!B1316:'Metadata'!P1316)=15, "Yes", "One (or more) of these fields are empty"),"")</f>
        <v/>
      </c>
      <c r="D1321" t="str">
        <f>IF(COUNTA(Metadata!A1316)=1, IF(ISNUMBER(MATCH(LEFT(Metadata!O1316,SEARCH(":",Metadata!O1316)-1),'Library and Platform Vocabulary'!$A$117:$A$413,0)), "Yes", "No"),"")</f>
        <v/>
      </c>
      <c r="E1321" t="str">
        <f ca="1">IF(COUNTA(Metadata!A1316)=1,IF(Metadata!N1316&gt;TODAY(),"No, date is in the future or is invalid", "Yes"),"")</f>
        <v/>
      </c>
    </row>
    <row r="1322" spans="1:5">
      <c r="A1322" t="str">
        <f>IF(COUNTA(Metadata!A1317)=1,ROW(Metadata!A1317),"")</f>
        <v/>
      </c>
      <c r="B1322" t="str">
        <f>IF(COUNTA(Metadata!A1317)=1,IF(COUNTA(Metadata!L1317,Metadata!B1317)=2, IF(Metadata!L1317=Metadata!B1317, "No", "Yes"), "One (or both) of these fields are empty"),"")</f>
        <v/>
      </c>
      <c r="C1322" t="str">
        <f>IF(COUNTA(Metadata!A1317)=1,IF(COUNTA(Metadata!B1317:'Metadata'!P1317)=15, "Yes", "One (or more) of these fields are empty"),"")</f>
        <v/>
      </c>
      <c r="D1322" t="str">
        <f>IF(COUNTA(Metadata!A1317)=1, IF(ISNUMBER(MATCH(LEFT(Metadata!O1317,SEARCH(":",Metadata!O1317)-1),'Library and Platform Vocabulary'!$A$117:$A$413,0)), "Yes", "No"),"")</f>
        <v/>
      </c>
      <c r="E1322" t="str">
        <f ca="1">IF(COUNTA(Metadata!A1317)=1,IF(Metadata!N1317&gt;TODAY(),"No, date is in the future or is invalid", "Yes"),"")</f>
        <v/>
      </c>
    </row>
    <row r="1323" spans="1:5">
      <c r="A1323" t="str">
        <f>IF(COUNTA(Metadata!A1318)=1,ROW(Metadata!A1318),"")</f>
        <v/>
      </c>
      <c r="B1323" t="str">
        <f>IF(COUNTA(Metadata!A1318)=1,IF(COUNTA(Metadata!L1318,Metadata!B1318)=2, IF(Metadata!L1318=Metadata!B1318, "No", "Yes"), "One (or both) of these fields are empty"),"")</f>
        <v/>
      </c>
      <c r="C1323" t="str">
        <f>IF(COUNTA(Metadata!A1318)=1,IF(COUNTA(Metadata!B1318:'Metadata'!P1318)=15, "Yes", "One (or more) of these fields are empty"),"")</f>
        <v/>
      </c>
      <c r="D1323" t="str">
        <f>IF(COUNTA(Metadata!A1318)=1, IF(ISNUMBER(MATCH(LEFT(Metadata!O1318,SEARCH(":",Metadata!O1318)-1),'Library and Platform Vocabulary'!$A$117:$A$413,0)), "Yes", "No"),"")</f>
        <v/>
      </c>
      <c r="E1323" t="str">
        <f ca="1">IF(COUNTA(Metadata!A1318)=1,IF(Metadata!N1318&gt;TODAY(),"No, date is in the future or is invalid", "Yes"),"")</f>
        <v/>
      </c>
    </row>
    <row r="1324" spans="1:5">
      <c r="A1324" t="str">
        <f>IF(COUNTA(Metadata!A1319)=1,ROW(Metadata!A1319),"")</f>
        <v/>
      </c>
      <c r="B1324" t="str">
        <f>IF(COUNTA(Metadata!A1319)=1,IF(COUNTA(Metadata!L1319,Metadata!B1319)=2, IF(Metadata!L1319=Metadata!B1319, "No", "Yes"), "One (or both) of these fields are empty"),"")</f>
        <v/>
      </c>
      <c r="C1324" t="str">
        <f>IF(COUNTA(Metadata!A1319)=1,IF(COUNTA(Metadata!B1319:'Metadata'!P1319)=15, "Yes", "One (or more) of these fields are empty"),"")</f>
        <v/>
      </c>
      <c r="D1324" t="str">
        <f>IF(COUNTA(Metadata!A1319)=1, IF(ISNUMBER(MATCH(LEFT(Metadata!O1319,SEARCH(":",Metadata!O1319)-1),'Library and Platform Vocabulary'!$A$117:$A$413,0)), "Yes", "No"),"")</f>
        <v/>
      </c>
      <c r="E1324" t="str">
        <f ca="1">IF(COUNTA(Metadata!A1319)=1,IF(Metadata!N1319&gt;TODAY(),"No, date is in the future or is invalid", "Yes"),"")</f>
        <v/>
      </c>
    </row>
    <row r="1325" spans="1:5">
      <c r="A1325" t="str">
        <f>IF(COUNTA(Metadata!A1320)=1,ROW(Metadata!A1320),"")</f>
        <v/>
      </c>
      <c r="B1325" t="str">
        <f>IF(COUNTA(Metadata!A1320)=1,IF(COUNTA(Metadata!L1320,Metadata!B1320)=2, IF(Metadata!L1320=Metadata!B1320, "No", "Yes"), "One (or both) of these fields are empty"),"")</f>
        <v/>
      </c>
      <c r="C1325" t="str">
        <f>IF(COUNTA(Metadata!A1320)=1,IF(COUNTA(Metadata!B1320:'Metadata'!P1320)=15, "Yes", "One (or more) of these fields are empty"),"")</f>
        <v/>
      </c>
      <c r="D1325" t="str">
        <f>IF(COUNTA(Metadata!A1320)=1, IF(ISNUMBER(MATCH(LEFT(Metadata!O1320,SEARCH(":",Metadata!O1320)-1),'Library and Platform Vocabulary'!$A$117:$A$413,0)), "Yes", "No"),"")</f>
        <v/>
      </c>
      <c r="E1325" t="str">
        <f ca="1">IF(COUNTA(Metadata!A1320)=1,IF(Metadata!N1320&gt;TODAY(),"No, date is in the future or is invalid", "Yes"),"")</f>
        <v/>
      </c>
    </row>
    <row r="1326" spans="1:5">
      <c r="A1326" t="str">
        <f>IF(COUNTA(Metadata!A1321)=1,ROW(Metadata!A1321),"")</f>
        <v/>
      </c>
      <c r="B1326" t="str">
        <f>IF(COUNTA(Metadata!A1321)=1,IF(COUNTA(Metadata!L1321,Metadata!B1321)=2, IF(Metadata!L1321=Metadata!B1321, "No", "Yes"), "One (or both) of these fields are empty"),"")</f>
        <v/>
      </c>
      <c r="C1326" t="str">
        <f>IF(COUNTA(Metadata!A1321)=1,IF(COUNTA(Metadata!B1321:'Metadata'!P1321)=15, "Yes", "One (or more) of these fields are empty"),"")</f>
        <v/>
      </c>
      <c r="D1326" t="str">
        <f>IF(COUNTA(Metadata!A1321)=1, IF(ISNUMBER(MATCH(LEFT(Metadata!O1321,SEARCH(":",Metadata!O1321)-1),'Library and Platform Vocabulary'!$A$117:$A$413,0)), "Yes", "No"),"")</f>
        <v/>
      </c>
      <c r="E1326" t="str">
        <f ca="1">IF(COUNTA(Metadata!A1321)=1,IF(Metadata!N1321&gt;TODAY(),"No, date is in the future or is invalid", "Yes"),"")</f>
        <v/>
      </c>
    </row>
    <row r="1327" spans="1:5">
      <c r="A1327" t="str">
        <f>IF(COUNTA(Metadata!A1322)=1,ROW(Metadata!A1322),"")</f>
        <v/>
      </c>
      <c r="B1327" t="str">
        <f>IF(COUNTA(Metadata!A1322)=1,IF(COUNTA(Metadata!L1322,Metadata!B1322)=2, IF(Metadata!L1322=Metadata!B1322, "No", "Yes"), "One (or both) of these fields are empty"),"")</f>
        <v/>
      </c>
      <c r="C1327" t="str">
        <f>IF(COUNTA(Metadata!A1322)=1,IF(COUNTA(Metadata!B1322:'Metadata'!P1322)=15, "Yes", "One (or more) of these fields are empty"),"")</f>
        <v/>
      </c>
      <c r="D1327" t="str">
        <f>IF(COUNTA(Metadata!A1322)=1, IF(ISNUMBER(MATCH(LEFT(Metadata!O1322,SEARCH(":",Metadata!O1322)-1),'Library and Platform Vocabulary'!$A$117:$A$413,0)), "Yes", "No"),"")</f>
        <v/>
      </c>
      <c r="E1327" t="str">
        <f ca="1">IF(COUNTA(Metadata!A1322)=1,IF(Metadata!N1322&gt;TODAY(),"No, date is in the future or is invalid", "Yes"),"")</f>
        <v/>
      </c>
    </row>
    <row r="1328" spans="1:5">
      <c r="A1328" t="str">
        <f>IF(COUNTA(Metadata!A1323)=1,ROW(Metadata!A1323),"")</f>
        <v/>
      </c>
      <c r="B1328" t="str">
        <f>IF(COUNTA(Metadata!A1323)=1,IF(COUNTA(Metadata!L1323,Metadata!B1323)=2, IF(Metadata!L1323=Metadata!B1323, "No", "Yes"), "One (or both) of these fields are empty"),"")</f>
        <v/>
      </c>
      <c r="C1328" t="str">
        <f>IF(COUNTA(Metadata!A1323)=1,IF(COUNTA(Metadata!B1323:'Metadata'!P1323)=15, "Yes", "One (or more) of these fields are empty"),"")</f>
        <v/>
      </c>
      <c r="D1328" t="str">
        <f>IF(COUNTA(Metadata!A1323)=1, IF(ISNUMBER(MATCH(LEFT(Metadata!O1323,SEARCH(":",Metadata!O1323)-1),'Library and Platform Vocabulary'!$A$117:$A$413,0)), "Yes", "No"),"")</f>
        <v/>
      </c>
      <c r="E1328" t="str">
        <f ca="1">IF(COUNTA(Metadata!A1323)=1,IF(Metadata!N1323&gt;TODAY(),"No, date is in the future or is invalid", "Yes"),"")</f>
        <v/>
      </c>
    </row>
    <row r="1329" spans="1:5">
      <c r="A1329" t="str">
        <f>IF(COUNTA(Metadata!A1324)=1,ROW(Metadata!A1324),"")</f>
        <v/>
      </c>
      <c r="B1329" t="str">
        <f>IF(COUNTA(Metadata!A1324)=1,IF(COUNTA(Metadata!L1324,Metadata!B1324)=2, IF(Metadata!L1324=Metadata!B1324, "No", "Yes"), "One (or both) of these fields are empty"),"")</f>
        <v/>
      </c>
      <c r="C1329" t="str">
        <f>IF(COUNTA(Metadata!A1324)=1,IF(COUNTA(Metadata!B1324:'Metadata'!P1324)=15, "Yes", "One (or more) of these fields are empty"),"")</f>
        <v/>
      </c>
      <c r="D1329" t="str">
        <f>IF(COUNTA(Metadata!A1324)=1, IF(ISNUMBER(MATCH(LEFT(Metadata!O1324,SEARCH(":",Metadata!O1324)-1),'Library and Platform Vocabulary'!$A$117:$A$413,0)), "Yes", "No"),"")</f>
        <v/>
      </c>
      <c r="E1329" t="str">
        <f ca="1">IF(COUNTA(Metadata!A1324)=1,IF(Metadata!N1324&gt;TODAY(),"No, date is in the future or is invalid", "Yes"),"")</f>
        <v/>
      </c>
    </row>
    <row r="1330" spans="1:5">
      <c r="A1330" t="str">
        <f>IF(COUNTA(Metadata!A1325)=1,ROW(Metadata!A1325),"")</f>
        <v/>
      </c>
      <c r="B1330" t="str">
        <f>IF(COUNTA(Metadata!A1325)=1,IF(COUNTA(Metadata!L1325,Metadata!B1325)=2, IF(Metadata!L1325=Metadata!B1325, "No", "Yes"), "One (or both) of these fields are empty"),"")</f>
        <v/>
      </c>
      <c r="C1330" t="str">
        <f>IF(COUNTA(Metadata!A1325)=1,IF(COUNTA(Metadata!B1325:'Metadata'!P1325)=15, "Yes", "One (or more) of these fields are empty"),"")</f>
        <v/>
      </c>
      <c r="D1330" t="str">
        <f>IF(COUNTA(Metadata!A1325)=1, IF(ISNUMBER(MATCH(LEFT(Metadata!O1325,SEARCH(":",Metadata!O1325)-1),'Library and Platform Vocabulary'!$A$117:$A$413,0)), "Yes", "No"),"")</f>
        <v/>
      </c>
      <c r="E1330" t="str">
        <f ca="1">IF(COUNTA(Metadata!A1325)=1,IF(Metadata!N1325&gt;TODAY(),"No, date is in the future or is invalid", "Yes"),"")</f>
        <v/>
      </c>
    </row>
    <row r="1331" spans="1:5">
      <c r="A1331" t="str">
        <f>IF(COUNTA(Metadata!A1326)=1,ROW(Metadata!A1326),"")</f>
        <v/>
      </c>
      <c r="B1331" t="str">
        <f>IF(COUNTA(Metadata!A1326)=1,IF(COUNTA(Metadata!L1326,Metadata!B1326)=2, IF(Metadata!L1326=Metadata!B1326, "No", "Yes"), "One (or both) of these fields are empty"),"")</f>
        <v/>
      </c>
      <c r="C1331" t="str">
        <f>IF(COUNTA(Metadata!A1326)=1,IF(COUNTA(Metadata!B1326:'Metadata'!P1326)=15, "Yes", "One (or more) of these fields are empty"),"")</f>
        <v/>
      </c>
      <c r="D1331" t="str">
        <f>IF(COUNTA(Metadata!A1326)=1, IF(ISNUMBER(MATCH(LEFT(Metadata!O1326,SEARCH(":",Metadata!O1326)-1),'Library and Platform Vocabulary'!$A$117:$A$413,0)), "Yes", "No"),"")</f>
        <v/>
      </c>
      <c r="E1331" t="str">
        <f ca="1">IF(COUNTA(Metadata!A1326)=1,IF(Metadata!N1326&gt;TODAY(),"No, date is in the future or is invalid", "Yes"),"")</f>
        <v/>
      </c>
    </row>
    <row r="1332" spans="1:5">
      <c r="A1332" t="str">
        <f>IF(COUNTA(Metadata!A1327)=1,ROW(Metadata!A1327),"")</f>
        <v/>
      </c>
      <c r="B1332" t="str">
        <f>IF(COUNTA(Metadata!A1327)=1,IF(COUNTA(Metadata!L1327,Metadata!B1327)=2, IF(Metadata!L1327=Metadata!B1327, "No", "Yes"), "One (or both) of these fields are empty"),"")</f>
        <v/>
      </c>
      <c r="C1332" t="str">
        <f>IF(COUNTA(Metadata!A1327)=1,IF(COUNTA(Metadata!B1327:'Metadata'!P1327)=15, "Yes", "One (or more) of these fields are empty"),"")</f>
        <v/>
      </c>
      <c r="D1332" t="str">
        <f>IF(COUNTA(Metadata!A1327)=1, IF(ISNUMBER(MATCH(LEFT(Metadata!O1327,SEARCH(":",Metadata!O1327)-1),'Library and Platform Vocabulary'!$A$117:$A$413,0)), "Yes", "No"),"")</f>
        <v/>
      </c>
      <c r="E1332" t="str">
        <f ca="1">IF(COUNTA(Metadata!A1327)=1,IF(Metadata!N1327&gt;TODAY(),"No, date is in the future or is invalid", "Yes"),"")</f>
        <v/>
      </c>
    </row>
    <row r="1333" spans="1:5">
      <c r="A1333" t="str">
        <f>IF(COUNTA(Metadata!A1328)=1,ROW(Metadata!A1328),"")</f>
        <v/>
      </c>
      <c r="B1333" t="str">
        <f>IF(COUNTA(Metadata!A1328)=1,IF(COUNTA(Metadata!L1328,Metadata!B1328)=2, IF(Metadata!L1328=Metadata!B1328, "No", "Yes"), "One (or both) of these fields are empty"),"")</f>
        <v/>
      </c>
      <c r="C1333" t="str">
        <f>IF(COUNTA(Metadata!A1328)=1,IF(COUNTA(Metadata!B1328:'Metadata'!P1328)=15, "Yes", "One (or more) of these fields are empty"),"")</f>
        <v/>
      </c>
      <c r="D1333" t="str">
        <f>IF(COUNTA(Metadata!A1328)=1, IF(ISNUMBER(MATCH(LEFT(Metadata!O1328,SEARCH(":",Metadata!O1328)-1),'Library and Platform Vocabulary'!$A$117:$A$413,0)), "Yes", "No"),"")</f>
        <v/>
      </c>
      <c r="E1333" t="str">
        <f ca="1">IF(COUNTA(Metadata!A1328)=1,IF(Metadata!N1328&gt;TODAY(),"No, date is in the future or is invalid", "Yes"),"")</f>
        <v/>
      </c>
    </row>
    <row r="1334" spans="1:5">
      <c r="A1334" t="str">
        <f>IF(COUNTA(Metadata!A1329)=1,ROW(Metadata!A1329),"")</f>
        <v/>
      </c>
      <c r="B1334" t="str">
        <f>IF(COUNTA(Metadata!A1329)=1,IF(COUNTA(Metadata!L1329,Metadata!B1329)=2, IF(Metadata!L1329=Metadata!B1329, "No", "Yes"), "One (or both) of these fields are empty"),"")</f>
        <v/>
      </c>
      <c r="C1334" t="str">
        <f>IF(COUNTA(Metadata!A1329)=1,IF(COUNTA(Metadata!B1329:'Metadata'!P1329)=15, "Yes", "One (or more) of these fields are empty"),"")</f>
        <v/>
      </c>
      <c r="D1334" t="str">
        <f>IF(COUNTA(Metadata!A1329)=1, IF(ISNUMBER(MATCH(LEFT(Metadata!O1329,SEARCH(":",Metadata!O1329)-1),'Library and Platform Vocabulary'!$A$117:$A$413,0)), "Yes", "No"),"")</f>
        <v/>
      </c>
      <c r="E1334" t="str">
        <f ca="1">IF(COUNTA(Metadata!A1329)=1,IF(Metadata!N1329&gt;TODAY(),"No, date is in the future or is invalid", "Yes"),"")</f>
        <v/>
      </c>
    </row>
    <row r="1335" spans="1:5">
      <c r="A1335" t="str">
        <f>IF(COUNTA(Metadata!A1330)=1,ROW(Metadata!A1330),"")</f>
        <v/>
      </c>
      <c r="B1335" t="str">
        <f>IF(COUNTA(Metadata!A1330)=1,IF(COUNTA(Metadata!L1330,Metadata!B1330)=2, IF(Metadata!L1330=Metadata!B1330, "No", "Yes"), "One (or both) of these fields are empty"),"")</f>
        <v/>
      </c>
      <c r="C1335" t="str">
        <f>IF(COUNTA(Metadata!A1330)=1,IF(COUNTA(Metadata!B1330:'Metadata'!P1330)=15, "Yes", "One (or more) of these fields are empty"),"")</f>
        <v/>
      </c>
      <c r="D1335" t="str">
        <f>IF(COUNTA(Metadata!A1330)=1, IF(ISNUMBER(MATCH(LEFT(Metadata!O1330,SEARCH(":",Metadata!O1330)-1),'Library and Platform Vocabulary'!$A$117:$A$413,0)), "Yes", "No"),"")</f>
        <v/>
      </c>
      <c r="E1335" t="str">
        <f ca="1">IF(COUNTA(Metadata!A1330)=1,IF(Metadata!N1330&gt;TODAY(),"No, date is in the future or is invalid", "Yes"),"")</f>
        <v/>
      </c>
    </row>
    <row r="1336" spans="1:5">
      <c r="A1336" t="str">
        <f>IF(COUNTA(Metadata!A1331)=1,ROW(Metadata!A1331),"")</f>
        <v/>
      </c>
      <c r="B1336" t="str">
        <f>IF(COUNTA(Metadata!A1331)=1,IF(COUNTA(Metadata!L1331,Metadata!B1331)=2, IF(Metadata!L1331=Metadata!B1331, "No", "Yes"), "One (or both) of these fields are empty"),"")</f>
        <v/>
      </c>
      <c r="C1336" t="str">
        <f>IF(COUNTA(Metadata!A1331)=1,IF(COUNTA(Metadata!B1331:'Metadata'!P1331)=15, "Yes", "One (or more) of these fields are empty"),"")</f>
        <v/>
      </c>
      <c r="D1336" t="str">
        <f>IF(COUNTA(Metadata!A1331)=1, IF(ISNUMBER(MATCH(LEFT(Metadata!O1331,SEARCH(":",Metadata!O1331)-1),'Library and Platform Vocabulary'!$A$117:$A$413,0)), "Yes", "No"),"")</f>
        <v/>
      </c>
      <c r="E1336" t="str">
        <f ca="1">IF(COUNTA(Metadata!A1331)=1,IF(Metadata!N1331&gt;TODAY(),"No, date is in the future or is invalid", "Yes"),"")</f>
        <v/>
      </c>
    </row>
    <row r="1337" spans="1:5">
      <c r="A1337" t="str">
        <f>IF(COUNTA(Metadata!A1332)=1,ROW(Metadata!A1332),"")</f>
        <v/>
      </c>
      <c r="B1337" t="str">
        <f>IF(COUNTA(Metadata!A1332)=1,IF(COUNTA(Metadata!L1332,Metadata!B1332)=2, IF(Metadata!L1332=Metadata!B1332, "No", "Yes"), "One (or both) of these fields are empty"),"")</f>
        <v/>
      </c>
      <c r="C1337" t="str">
        <f>IF(COUNTA(Metadata!A1332)=1,IF(COUNTA(Metadata!B1332:'Metadata'!P1332)=15, "Yes", "One (or more) of these fields are empty"),"")</f>
        <v/>
      </c>
      <c r="D1337" t="str">
        <f>IF(COUNTA(Metadata!A1332)=1, IF(ISNUMBER(MATCH(LEFT(Metadata!O1332,SEARCH(":",Metadata!O1332)-1),'Library and Platform Vocabulary'!$A$117:$A$413,0)), "Yes", "No"),"")</f>
        <v/>
      </c>
      <c r="E1337" t="str">
        <f ca="1">IF(COUNTA(Metadata!A1332)=1,IF(Metadata!N1332&gt;TODAY(),"No, date is in the future or is invalid", "Yes"),"")</f>
        <v/>
      </c>
    </row>
    <row r="1338" spans="1:5">
      <c r="A1338" t="str">
        <f>IF(COUNTA(Metadata!A1333)=1,ROW(Metadata!A1333),"")</f>
        <v/>
      </c>
      <c r="B1338" t="str">
        <f>IF(COUNTA(Metadata!A1333)=1,IF(COUNTA(Metadata!L1333,Metadata!B1333)=2, IF(Metadata!L1333=Metadata!B1333, "No", "Yes"), "One (or both) of these fields are empty"),"")</f>
        <v/>
      </c>
      <c r="C1338" t="str">
        <f>IF(COUNTA(Metadata!A1333)=1,IF(COUNTA(Metadata!B1333:'Metadata'!P1333)=15, "Yes", "One (or more) of these fields are empty"),"")</f>
        <v/>
      </c>
      <c r="D1338" t="str">
        <f>IF(COUNTA(Metadata!A1333)=1, IF(ISNUMBER(MATCH(LEFT(Metadata!O1333,SEARCH(":",Metadata!O1333)-1),'Library and Platform Vocabulary'!$A$117:$A$413,0)), "Yes", "No"),"")</f>
        <v/>
      </c>
      <c r="E1338" t="str">
        <f ca="1">IF(COUNTA(Metadata!A1333)=1,IF(Metadata!N1333&gt;TODAY(),"No, date is in the future or is invalid", "Yes"),"")</f>
        <v/>
      </c>
    </row>
    <row r="1339" spans="1:5">
      <c r="A1339" t="str">
        <f>IF(COUNTA(Metadata!A1334)=1,ROW(Metadata!A1334),"")</f>
        <v/>
      </c>
      <c r="B1339" t="str">
        <f>IF(COUNTA(Metadata!A1334)=1,IF(COUNTA(Metadata!L1334,Metadata!B1334)=2, IF(Metadata!L1334=Metadata!B1334, "No", "Yes"), "One (or both) of these fields are empty"),"")</f>
        <v/>
      </c>
      <c r="C1339" t="str">
        <f>IF(COUNTA(Metadata!A1334)=1,IF(COUNTA(Metadata!B1334:'Metadata'!P1334)=15, "Yes", "One (or more) of these fields are empty"),"")</f>
        <v/>
      </c>
      <c r="D1339" t="str">
        <f>IF(COUNTA(Metadata!A1334)=1, IF(ISNUMBER(MATCH(LEFT(Metadata!O1334,SEARCH(":",Metadata!O1334)-1),'Library and Platform Vocabulary'!$A$117:$A$413,0)), "Yes", "No"),"")</f>
        <v/>
      </c>
      <c r="E1339" t="str">
        <f ca="1">IF(COUNTA(Metadata!A1334)=1,IF(Metadata!N1334&gt;TODAY(),"No, date is in the future or is invalid", "Yes"),"")</f>
        <v/>
      </c>
    </row>
    <row r="1340" spans="1:5">
      <c r="A1340" t="str">
        <f>IF(COUNTA(Metadata!A1335)=1,ROW(Metadata!A1335),"")</f>
        <v/>
      </c>
      <c r="B1340" t="str">
        <f>IF(COUNTA(Metadata!A1335)=1,IF(COUNTA(Metadata!L1335,Metadata!B1335)=2, IF(Metadata!L1335=Metadata!B1335, "No", "Yes"), "One (or both) of these fields are empty"),"")</f>
        <v/>
      </c>
      <c r="C1340" t="str">
        <f>IF(COUNTA(Metadata!A1335)=1,IF(COUNTA(Metadata!B1335:'Metadata'!P1335)=15, "Yes", "One (or more) of these fields are empty"),"")</f>
        <v/>
      </c>
      <c r="D1340" t="str">
        <f>IF(COUNTA(Metadata!A1335)=1, IF(ISNUMBER(MATCH(LEFT(Metadata!O1335,SEARCH(":",Metadata!O1335)-1),'Library and Platform Vocabulary'!$A$117:$A$413,0)), "Yes", "No"),"")</f>
        <v/>
      </c>
      <c r="E1340" t="str">
        <f ca="1">IF(COUNTA(Metadata!A1335)=1,IF(Metadata!N1335&gt;TODAY(),"No, date is in the future or is invalid", "Yes"),"")</f>
        <v/>
      </c>
    </row>
    <row r="1341" spans="1:5">
      <c r="A1341" t="str">
        <f>IF(COUNTA(Metadata!A1336)=1,ROW(Metadata!A1336),"")</f>
        <v/>
      </c>
      <c r="B1341" t="str">
        <f>IF(COUNTA(Metadata!A1336)=1,IF(COUNTA(Metadata!L1336,Metadata!B1336)=2, IF(Metadata!L1336=Metadata!B1336, "No", "Yes"), "One (or both) of these fields are empty"),"")</f>
        <v/>
      </c>
      <c r="C1341" t="str">
        <f>IF(COUNTA(Metadata!A1336)=1,IF(COUNTA(Metadata!B1336:'Metadata'!P1336)=15, "Yes", "One (or more) of these fields are empty"),"")</f>
        <v/>
      </c>
      <c r="D1341" t="str">
        <f>IF(COUNTA(Metadata!A1336)=1, IF(ISNUMBER(MATCH(LEFT(Metadata!O1336,SEARCH(":",Metadata!O1336)-1),'Library and Platform Vocabulary'!$A$117:$A$413,0)), "Yes", "No"),"")</f>
        <v/>
      </c>
      <c r="E1341" t="str">
        <f ca="1">IF(COUNTA(Metadata!A1336)=1,IF(Metadata!N1336&gt;TODAY(),"No, date is in the future or is invalid", "Yes"),"")</f>
        <v/>
      </c>
    </row>
    <row r="1342" spans="1:5">
      <c r="A1342" t="str">
        <f>IF(COUNTA(Metadata!A1337)=1,ROW(Metadata!A1337),"")</f>
        <v/>
      </c>
      <c r="B1342" t="str">
        <f>IF(COUNTA(Metadata!A1337)=1,IF(COUNTA(Metadata!L1337,Metadata!B1337)=2, IF(Metadata!L1337=Metadata!B1337, "No", "Yes"), "One (or both) of these fields are empty"),"")</f>
        <v/>
      </c>
      <c r="C1342" t="str">
        <f>IF(COUNTA(Metadata!A1337)=1,IF(COUNTA(Metadata!B1337:'Metadata'!P1337)=15, "Yes", "One (or more) of these fields are empty"),"")</f>
        <v/>
      </c>
      <c r="D1342" t="str">
        <f>IF(COUNTA(Metadata!A1337)=1, IF(ISNUMBER(MATCH(LEFT(Metadata!O1337,SEARCH(":",Metadata!O1337)-1),'Library and Platform Vocabulary'!$A$117:$A$413,0)), "Yes", "No"),"")</f>
        <v/>
      </c>
      <c r="E1342" t="str">
        <f ca="1">IF(COUNTA(Metadata!A1337)=1,IF(Metadata!N1337&gt;TODAY(),"No, date is in the future or is invalid", "Yes"),"")</f>
        <v/>
      </c>
    </row>
    <row r="1343" spans="1:5">
      <c r="A1343" t="str">
        <f>IF(COUNTA(Metadata!A1338)=1,ROW(Metadata!A1338),"")</f>
        <v/>
      </c>
      <c r="B1343" t="str">
        <f>IF(COUNTA(Metadata!A1338)=1,IF(COUNTA(Metadata!L1338,Metadata!B1338)=2, IF(Metadata!L1338=Metadata!B1338, "No", "Yes"), "One (or both) of these fields are empty"),"")</f>
        <v/>
      </c>
      <c r="C1343" t="str">
        <f>IF(COUNTA(Metadata!A1338)=1,IF(COUNTA(Metadata!B1338:'Metadata'!P1338)=15, "Yes", "One (or more) of these fields are empty"),"")</f>
        <v/>
      </c>
      <c r="D1343" t="str">
        <f>IF(COUNTA(Metadata!A1338)=1, IF(ISNUMBER(MATCH(LEFT(Metadata!O1338,SEARCH(":",Metadata!O1338)-1),'Library and Platform Vocabulary'!$A$117:$A$413,0)), "Yes", "No"),"")</f>
        <v/>
      </c>
      <c r="E1343" t="str">
        <f ca="1">IF(COUNTA(Metadata!A1338)=1,IF(Metadata!N1338&gt;TODAY(),"No, date is in the future or is invalid", "Yes"),"")</f>
        <v/>
      </c>
    </row>
    <row r="1344" spans="1:5">
      <c r="A1344" t="str">
        <f>IF(COUNTA(Metadata!A1339)=1,ROW(Metadata!A1339),"")</f>
        <v/>
      </c>
      <c r="B1344" t="str">
        <f>IF(COUNTA(Metadata!A1339)=1,IF(COUNTA(Metadata!L1339,Metadata!B1339)=2, IF(Metadata!L1339=Metadata!B1339, "No", "Yes"), "One (or both) of these fields are empty"),"")</f>
        <v/>
      </c>
      <c r="C1344" t="str">
        <f>IF(COUNTA(Metadata!A1339)=1,IF(COUNTA(Metadata!B1339:'Metadata'!P1339)=15, "Yes", "One (or more) of these fields are empty"),"")</f>
        <v/>
      </c>
      <c r="D1344" t="str">
        <f>IF(COUNTA(Metadata!A1339)=1, IF(ISNUMBER(MATCH(LEFT(Metadata!O1339,SEARCH(":",Metadata!O1339)-1),'Library and Platform Vocabulary'!$A$117:$A$413,0)), "Yes", "No"),"")</f>
        <v/>
      </c>
      <c r="E1344" t="str">
        <f ca="1">IF(COUNTA(Metadata!A1339)=1,IF(Metadata!N1339&gt;TODAY(),"No, date is in the future or is invalid", "Yes"),"")</f>
        <v/>
      </c>
    </row>
    <row r="1345" spans="1:5">
      <c r="A1345" t="str">
        <f>IF(COUNTA(Metadata!A1340)=1,ROW(Metadata!A1340),"")</f>
        <v/>
      </c>
      <c r="B1345" t="str">
        <f>IF(COUNTA(Metadata!A1340)=1,IF(COUNTA(Metadata!L1340,Metadata!B1340)=2, IF(Metadata!L1340=Metadata!B1340, "No", "Yes"), "One (or both) of these fields are empty"),"")</f>
        <v/>
      </c>
      <c r="C1345" t="str">
        <f>IF(COUNTA(Metadata!A1340)=1,IF(COUNTA(Metadata!B1340:'Metadata'!P1340)=15, "Yes", "One (or more) of these fields are empty"),"")</f>
        <v/>
      </c>
      <c r="D1345" t="str">
        <f>IF(COUNTA(Metadata!A1340)=1, IF(ISNUMBER(MATCH(LEFT(Metadata!O1340,SEARCH(":",Metadata!O1340)-1),'Library and Platform Vocabulary'!$A$117:$A$413,0)), "Yes", "No"),"")</f>
        <v/>
      </c>
      <c r="E1345" t="str">
        <f ca="1">IF(COUNTA(Metadata!A1340)=1,IF(Metadata!N1340&gt;TODAY(),"No, date is in the future or is invalid", "Yes"),"")</f>
        <v/>
      </c>
    </row>
    <row r="1346" spans="1:5">
      <c r="A1346" t="str">
        <f>IF(COUNTA(Metadata!A1341)=1,ROW(Metadata!A1341),"")</f>
        <v/>
      </c>
      <c r="B1346" t="str">
        <f>IF(COUNTA(Metadata!A1341)=1,IF(COUNTA(Metadata!L1341,Metadata!B1341)=2, IF(Metadata!L1341=Metadata!B1341, "No", "Yes"), "One (or both) of these fields are empty"),"")</f>
        <v/>
      </c>
      <c r="C1346" t="str">
        <f>IF(COUNTA(Metadata!A1341)=1,IF(COUNTA(Metadata!B1341:'Metadata'!P1341)=15, "Yes", "One (or more) of these fields are empty"),"")</f>
        <v/>
      </c>
      <c r="D1346" t="str">
        <f>IF(COUNTA(Metadata!A1341)=1, IF(ISNUMBER(MATCH(LEFT(Metadata!O1341,SEARCH(":",Metadata!O1341)-1),'Library and Platform Vocabulary'!$A$117:$A$413,0)), "Yes", "No"),"")</f>
        <v/>
      </c>
      <c r="E1346" t="str">
        <f ca="1">IF(COUNTA(Metadata!A1341)=1,IF(Metadata!N1341&gt;TODAY(),"No, date is in the future or is invalid", "Yes"),"")</f>
        <v/>
      </c>
    </row>
    <row r="1347" spans="1:5">
      <c r="A1347" t="str">
        <f>IF(COUNTA(Metadata!A1342)=1,ROW(Metadata!A1342),"")</f>
        <v/>
      </c>
      <c r="B1347" t="str">
        <f>IF(COUNTA(Metadata!A1342)=1,IF(COUNTA(Metadata!L1342,Metadata!B1342)=2, IF(Metadata!L1342=Metadata!B1342, "No", "Yes"), "One (or both) of these fields are empty"),"")</f>
        <v/>
      </c>
      <c r="C1347" t="str">
        <f>IF(COUNTA(Metadata!A1342)=1,IF(COUNTA(Metadata!B1342:'Metadata'!P1342)=15, "Yes", "One (or more) of these fields are empty"),"")</f>
        <v/>
      </c>
      <c r="D1347" t="str">
        <f>IF(COUNTA(Metadata!A1342)=1, IF(ISNUMBER(MATCH(LEFT(Metadata!O1342,SEARCH(":",Metadata!O1342)-1),'Library and Platform Vocabulary'!$A$117:$A$413,0)), "Yes", "No"),"")</f>
        <v/>
      </c>
      <c r="E1347" t="str">
        <f ca="1">IF(COUNTA(Metadata!A1342)=1,IF(Metadata!N1342&gt;TODAY(),"No, date is in the future or is invalid", "Yes"),"")</f>
        <v/>
      </c>
    </row>
    <row r="1348" spans="1:5">
      <c r="A1348" t="str">
        <f>IF(COUNTA(Metadata!A1343)=1,ROW(Metadata!A1343),"")</f>
        <v/>
      </c>
      <c r="B1348" t="str">
        <f>IF(COUNTA(Metadata!A1343)=1,IF(COUNTA(Metadata!L1343,Metadata!B1343)=2, IF(Metadata!L1343=Metadata!B1343, "No", "Yes"), "One (or both) of these fields are empty"),"")</f>
        <v/>
      </c>
      <c r="C1348" t="str">
        <f>IF(COUNTA(Metadata!A1343)=1,IF(COUNTA(Metadata!B1343:'Metadata'!P1343)=15, "Yes", "One (or more) of these fields are empty"),"")</f>
        <v/>
      </c>
      <c r="D1348" t="str">
        <f>IF(COUNTA(Metadata!A1343)=1, IF(ISNUMBER(MATCH(LEFT(Metadata!O1343,SEARCH(":",Metadata!O1343)-1),'Library and Platform Vocabulary'!$A$117:$A$413,0)), "Yes", "No"),"")</f>
        <v/>
      </c>
      <c r="E1348" t="str">
        <f ca="1">IF(COUNTA(Metadata!A1343)=1,IF(Metadata!N1343&gt;TODAY(),"No, date is in the future or is invalid", "Yes"),"")</f>
        <v/>
      </c>
    </row>
    <row r="1349" spans="1:5">
      <c r="A1349" t="str">
        <f>IF(COUNTA(Metadata!A1344)=1,ROW(Metadata!A1344),"")</f>
        <v/>
      </c>
      <c r="B1349" t="str">
        <f>IF(COUNTA(Metadata!A1344)=1,IF(COUNTA(Metadata!L1344,Metadata!B1344)=2, IF(Metadata!L1344=Metadata!B1344, "No", "Yes"), "One (or both) of these fields are empty"),"")</f>
        <v/>
      </c>
      <c r="C1349" t="str">
        <f>IF(COUNTA(Metadata!A1344)=1,IF(COUNTA(Metadata!B1344:'Metadata'!P1344)=15, "Yes", "One (or more) of these fields are empty"),"")</f>
        <v/>
      </c>
      <c r="D1349" t="str">
        <f>IF(COUNTA(Metadata!A1344)=1, IF(ISNUMBER(MATCH(LEFT(Metadata!O1344,SEARCH(":",Metadata!O1344)-1),'Library and Platform Vocabulary'!$A$117:$A$413,0)), "Yes", "No"),"")</f>
        <v/>
      </c>
      <c r="E1349" t="str">
        <f ca="1">IF(COUNTA(Metadata!A1344)=1,IF(Metadata!N1344&gt;TODAY(),"No, date is in the future or is invalid", "Yes"),"")</f>
        <v/>
      </c>
    </row>
    <row r="1350" spans="1:5">
      <c r="A1350" t="str">
        <f>IF(COUNTA(Metadata!A1345)=1,ROW(Metadata!A1345),"")</f>
        <v/>
      </c>
      <c r="B1350" t="str">
        <f>IF(COUNTA(Metadata!A1345)=1,IF(COUNTA(Metadata!L1345,Metadata!B1345)=2, IF(Metadata!L1345=Metadata!B1345, "No", "Yes"), "One (or both) of these fields are empty"),"")</f>
        <v/>
      </c>
      <c r="C1350" t="str">
        <f>IF(COUNTA(Metadata!A1345)=1,IF(COUNTA(Metadata!B1345:'Metadata'!P1345)=15, "Yes", "One (or more) of these fields are empty"),"")</f>
        <v/>
      </c>
      <c r="D1350" t="str">
        <f>IF(COUNTA(Metadata!A1345)=1, IF(ISNUMBER(MATCH(LEFT(Metadata!O1345,SEARCH(":",Metadata!O1345)-1),'Library and Platform Vocabulary'!$A$117:$A$413,0)), "Yes", "No"),"")</f>
        <v/>
      </c>
      <c r="E1350" t="str">
        <f ca="1">IF(COUNTA(Metadata!A1345)=1,IF(Metadata!N1345&gt;TODAY(),"No, date is in the future or is invalid", "Yes"),"")</f>
        <v/>
      </c>
    </row>
    <row r="1351" spans="1:5">
      <c r="A1351" t="str">
        <f>IF(COUNTA(Metadata!A1346)=1,ROW(Metadata!A1346),"")</f>
        <v/>
      </c>
      <c r="B1351" t="str">
        <f>IF(COUNTA(Metadata!A1346)=1,IF(COUNTA(Metadata!L1346,Metadata!B1346)=2, IF(Metadata!L1346=Metadata!B1346, "No", "Yes"), "One (or both) of these fields are empty"),"")</f>
        <v/>
      </c>
      <c r="C1351" t="str">
        <f>IF(COUNTA(Metadata!A1346)=1,IF(COUNTA(Metadata!B1346:'Metadata'!P1346)=15, "Yes", "One (or more) of these fields are empty"),"")</f>
        <v/>
      </c>
      <c r="D1351" t="str">
        <f>IF(COUNTA(Metadata!A1346)=1, IF(ISNUMBER(MATCH(LEFT(Metadata!O1346,SEARCH(":",Metadata!O1346)-1),'Library and Platform Vocabulary'!$A$117:$A$413,0)), "Yes", "No"),"")</f>
        <v/>
      </c>
      <c r="E1351" t="str">
        <f ca="1">IF(COUNTA(Metadata!A1346)=1,IF(Metadata!N1346&gt;TODAY(),"No, date is in the future or is invalid", "Yes"),"")</f>
        <v/>
      </c>
    </row>
    <row r="1352" spans="1:5">
      <c r="A1352" t="str">
        <f>IF(COUNTA(Metadata!A1347)=1,ROW(Metadata!A1347),"")</f>
        <v/>
      </c>
      <c r="B1352" t="str">
        <f>IF(COUNTA(Metadata!A1347)=1,IF(COUNTA(Metadata!L1347,Metadata!B1347)=2, IF(Metadata!L1347=Metadata!B1347, "No", "Yes"), "One (or both) of these fields are empty"),"")</f>
        <v/>
      </c>
      <c r="C1352" t="str">
        <f>IF(COUNTA(Metadata!A1347)=1,IF(COUNTA(Metadata!B1347:'Metadata'!P1347)=15, "Yes", "One (or more) of these fields are empty"),"")</f>
        <v/>
      </c>
      <c r="D1352" t="str">
        <f>IF(COUNTA(Metadata!A1347)=1, IF(ISNUMBER(MATCH(LEFT(Metadata!O1347,SEARCH(":",Metadata!O1347)-1),'Library and Platform Vocabulary'!$A$117:$A$413,0)), "Yes", "No"),"")</f>
        <v/>
      </c>
      <c r="E1352" t="str">
        <f ca="1">IF(COUNTA(Metadata!A1347)=1,IF(Metadata!N1347&gt;TODAY(),"No, date is in the future or is invalid", "Yes"),"")</f>
        <v/>
      </c>
    </row>
    <row r="1353" spans="1:5">
      <c r="A1353" t="str">
        <f>IF(COUNTA(Metadata!A1348)=1,ROW(Metadata!A1348),"")</f>
        <v/>
      </c>
      <c r="B1353" t="str">
        <f>IF(COUNTA(Metadata!A1348)=1,IF(COUNTA(Metadata!L1348,Metadata!B1348)=2, IF(Metadata!L1348=Metadata!B1348, "No", "Yes"), "One (or both) of these fields are empty"),"")</f>
        <v/>
      </c>
      <c r="C1353" t="str">
        <f>IF(COUNTA(Metadata!A1348)=1,IF(COUNTA(Metadata!B1348:'Metadata'!P1348)=15, "Yes", "One (or more) of these fields are empty"),"")</f>
        <v/>
      </c>
      <c r="D1353" t="str">
        <f>IF(COUNTA(Metadata!A1348)=1, IF(ISNUMBER(MATCH(LEFT(Metadata!O1348,SEARCH(":",Metadata!O1348)-1),'Library and Platform Vocabulary'!$A$117:$A$413,0)), "Yes", "No"),"")</f>
        <v/>
      </c>
      <c r="E1353" t="str">
        <f ca="1">IF(COUNTA(Metadata!A1348)=1,IF(Metadata!N1348&gt;TODAY(),"No, date is in the future or is invalid", "Yes"),"")</f>
        <v/>
      </c>
    </row>
    <row r="1354" spans="1:5">
      <c r="A1354" t="str">
        <f>IF(COUNTA(Metadata!A1349)=1,ROW(Metadata!A1349),"")</f>
        <v/>
      </c>
      <c r="B1354" t="str">
        <f>IF(COUNTA(Metadata!A1349)=1,IF(COUNTA(Metadata!L1349,Metadata!B1349)=2, IF(Metadata!L1349=Metadata!B1349, "No", "Yes"), "One (or both) of these fields are empty"),"")</f>
        <v/>
      </c>
      <c r="C1354" t="str">
        <f>IF(COUNTA(Metadata!A1349)=1,IF(COUNTA(Metadata!B1349:'Metadata'!P1349)=15, "Yes", "One (or more) of these fields are empty"),"")</f>
        <v/>
      </c>
      <c r="D1354" t="str">
        <f>IF(COUNTA(Metadata!A1349)=1, IF(ISNUMBER(MATCH(LEFT(Metadata!O1349,SEARCH(":",Metadata!O1349)-1),'Library and Platform Vocabulary'!$A$117:$A$413,0)), "Yes", "No"),"")</f>
        <v/>
      </c>
      <c r="E1354" t="str">
        <f ca="1">IF(COUNTA(Metadata!A1349)=1,IF(Metadata!N1349&gt;TODAY(),"No, date is in the future or is invalid", "Yes"),"")</f>
        <v/>
      </c>
    </row>
    <row r="1355" spans="1:5">
      <c r="A1355" t="str">
        <f>IF(COUNTA(Metadata!A1350)=1,ROW(Metadata!A1350),"")</f>
        <v/>
      </c>
      <c r="B1355" t="str">
        <f>IF(COUNTA(Metadata!A1350)=1,IF(COUNTA(Metadata!L1350,Metadata!B1350)=2, IF(Metadata!L1350=Metadata!B1350, "No", "Yes"), "One (or both) of these fields are empty"),"")</f>
        <v/>
      </c>
      <c r="C1355" t="str">
        <f>IF(COUNTA(Metadata!A1350)=1,IF(COUNTA(Metadata!B1350:'Metadata'!P1350)=15, "Yes", "One (or more) of these fields are empty"),"")</f>
        <v/>
      </c>
      <c r="D1355" t="str">
        <f>IF(COUNTA(Metadata!A1350)=1, IF(ISNUMBER(MATCH(LEFT(Metadata!O1350,SEARCH(":",Metadata!O1350)-1),'Library and Platform Vocabulary'!$A$117:$A$413,0)), "Yes", "No"),"")</f>
        <v/>
      </c>
      <c r="E1355" t="str">
        <f ca="1">IF(COUNTA(Metadata!A1350)=1,IF(Metadata!N1350&gt;TODAY(),"No, date is in the future or is invalid", "Yes"),"")</f>
        <v/>
      </c>
    </row>
    <row r="1356" spans="1:5">
      <c r="A1356" t="str">
        <f>IF(COUNTA(Metadata!A1351)=1,ROW(Metadata!A1351),"")</f>
        <v/>
      </c>
      <c r="B1356" t="str">
        <f>IF(COUNTA(Metadata!A1351)=1,IF(COUNTA(Metadata!L1351,Metadata!B1351)=2, IF(Metadata!L1351=Metadata!B1351, "No", "Yes"), "One (or both) of these fields are empty"),"")</f>
        <v/>
      </c>
      <c r="C1356" t="str">
        <f>IF(COUNTA(Metadata!A1351)=1,IF(COUNTA(Metadata!B1351:'Metadata'!P1351)=15, "Yes", "One (or more) of these fields are empty"),"")</f>
        <v/>
      </c>
      <c r="D1356" t="str">
        <f>IF(COUNTA(Metadata!A1351)=1, IF(ISNUMBER(MATCH(LEFT(Metadata!O1351,SEARCH(":",Metadata!O1351)-1),'Library and Platform Vocabulary'!$A$117:$A$413,0)), "Yes", "No"),"")</f>
        <v/>
      </c>
      <c r="E1356" t="str">
        <f ca="1">IF(COUNTA(Metadata!A1351)=1,IF(Metadata!N1351&gt;TODAY(),"No, date is in the future or is invalid", "Yes"),"")</f>
        <v/>
      </c>
    </row>
    <row r="1357" spans="1:5">
      <c r="A1357" t="str">
        <f>IF(COUNTA(Metadata!A1352)=1,ROW(Metadata!A1352),"")</f>
        <v/>
      </c>
      <c r="B1357" t="str">
        <f>IF(COUNTA(Metadata!A1352)=1,IF(COUNTA(Metadata!L1352,Metadata!B1352)=2, IF(Metadata!L1352=Metadata!B1352, "No", "Yes"), "One (or both) of these fields are empty"),"")</f>
        <v/>
      </c>
      <c r="C1357" t="str">
        <f>IF(COUNTA(Metadata!A1352)=1,IF(COUNTA(Metadata!B1352:'Metadata'!P1352)=15, "Yes", "One (or more) of these fields are empty"),"")</f>
        <v/>
      </c>
      <c r="D1357" t="str">
        <f>IF(COUNTA(Metadata!A1352)=1, IF(ISNUMBER(MATCH(LEFT(Metadata!O1352,SEARCH(":",Metadata!O1352)-1),'Library and Platform Vocabulary'!$A$117:$A$413,0)), "Yes", "No"),"")</f>
        <v/>
      </c>
      <c r="E1357" t="str">
        <f ca="1">IF(COUNTA(Metadata!A1352)=1,IF(Metadata!N1352&gt;TODAY(),"No, date is in the future or is invalid", "Yes"),"")</f>
        <v/>
      </c>
    </row>
    <row r="1358" spans="1:5">
      <c r="A1358" t="str">
        <f>IF(COUNTA(Metadata!A1353)=1,ROW(Metadata!A1353),"")</f>
        <v/>
      </c>
      <c r="B1358" t="str">
        <f>IF(COUNTA(Metadata!A1353)=1,IF(COUNTA(Metadata!L1353,Metadata!B1353)=2, IF(Metadata!L1353=Metadata!B1353, "No", "Yes"), "One (or both) of these fields are empty"),"")</f>
        <v/>
      </c>
      <c r="C1358" t="str">
        <f>IF(COUNTA(Metadata!A1353)=1,IF(COUNTA(Metadata!B1353:'Metadata'!P1353)=15, "Yes", "One (or more) of these fields are empty"),"")</f>
        <v/>
      </c>
      <c r="D1358" t="str">
        <f>IF(COUNTA(Metadata!A1353)=1, IF(ISNUMBER(MATCH(LEFT(Metadata!O1353,SEARCH(":",Metadata!O1353)-1),'Library and Platform Vocabulary'!$A$117:$A$413,0)), "Yes", "No"),"")</f>
        <v/>
      </c>
      <c r="E1358" t="str">
        <f ca="1">IF(COUNTA(Metadata!A1353)=1,IF(Metadata!N1353&gt;TODAY(),"No, date is in the future or is invalid", "Yes"),"")</f>
        <v/>
      </c>
    </row>
    <row r="1359" spans="1:5">
      <c r="A1359" t="str">
        <f>IF(COUNTA(Metadata!A1354)=1,ROW(Metadata!A1354),"")</f>
        <v/>
      </c>
      <c r="B1359" t="str">
        <f>IF(COUNTA(Metadata!A1354)=1,IF(COUNTA(Metadata!L1354,Metadata!B1354)=2, IF(Metadata!L1354=Metadata!B1354, "No", "Yes"), "One (or both) of these fields are empty"),"")</f>
        <v/>
      </c>
      <c r="C1359" t="str">
        <f>IF(COUNTA(Metadata!A1354)=1,IF(COUNTA(Metadata!B1354:'Metadata'!P1354)=15, "Yes", "One (or more) of these fields are empty"),"")</f>
        <v/>
      </c>
      <c r="D1359" t="str">
        <f>IF(COUNTA(Metadata!A1354)=1, IF(ISNUMBER(MATCH(LEFT(Metadata!O1354,SEARCH(":",Metadata!O1354)-1),'Library and Platform Vocabulary'!$A$117:$A$413,0)), "Yes", "No"),"")</f>
        <v/>
      </c>
      <c r="E1359" t="str">
        <f ca="1">IF(COUNTA(Metadata!A1354)=1,IF(Metadata!N1354&gt;TODAY(),"No, date is in the future or is invalid", "Yes"),"")</f>
        <v/>
      </c>
    </row>
    <row r="1360" spans="1:5">
      <c r="A1360" t="str">
        <f>IF(COUNTA(Metadata!A1355)=1,ROW(Metadata!A1355),"")</f>
        <v/>
      </c>
      <c r="B1360" t="str">
        <f>IF(COUNTA(Metadata!A1355)=1,IF(COUNTA(Metadata!L1355,Metadata!B1355)=2, IF(Metadata!L1355=Metadata!B1355, "No", "Yes"), "One (or both) of these fields are empty"),"")</f>
        <v/>
      </c>
      <c r="C1360" t="str">
        <f>IF(COUNTA(Metadata!A1355)=1,IF(COUNTA(Metadata!B1355:'Metadata'!P1355)=15, "Yes", "One (or more) of these fields are empty"),"")</f>
        <v/>
      </c>
      <c r="D1360" t="str">
        <f>IF(COUNTA(Metadata!A1355)=1, IF(ISNUMBER(MATCH(LEFT(Metadata!O1355,SEARCH(":",Metadata!O1355)-1),'Library and Platform Vocabulary'!$A$117:$A$413,0)), "Yes", "No"),"")</f>
        <v/>
      </c>
      <c r="E1360" t="str">
        <f ca="1">IF(COUNTA(Metadata!A1355)=1,IF(Metadata!N1355&gt;TODAY(),"No, date is in the future or is invalid", "Yes"),"")</f>
        <v/>
      </c>
    </row>
    <row r="1361" spans="1:5">
      <c r="A1361" t="str">
        <f>IF(COUNTA(Metadata!A1356)=1,ROW(Metadata!A1356),"")</f>
        <v/>
      </c>
      <c r="B1361" t="str">
        <f>IF(COUNTA(Metadata!A1356)=1,IF(COUNTA(Metadata!L1356,Metadata!B1356)=2, IF(Metadata!L1356=Metadata!B1356, "No", "Yes"), "One (or both) of these fields are empty"),"")</f>
        <v/>
      </c>
      <c r="C1361" t="str">
        <f>IF(COUNTA(Metadata!A1356)=1,IF(COUNTA(Metadata!B1356:'Metadata'!P1356)=15, "Yes", "One (or more) of these fields are empty"),"")</f>
        <v/>
      </c>
      <c r="D1361" t="str">
        <f>IF(COUNTA(Metadata!A1356)=1, IF(ISNUMBER(MATCH(LEFT(Metadata!O1356,SEARCH(":",Metadata!O1356)-1),'Library and Platform Vocabulary'!$A$117:$A$413,0)), "Yes", "No"),"")</f>
        <v/>
      </c>
      <c r="E1361" t="str">
        <f ca="1">IF(COUNTA(Metadata!A1356)=1,IF(Metadata!N1356&gt;TODAY(),"No, date is in the future or is invalid", "Yes"),"")</f>
        <v/>
      </c>
    </row>
    <row r="1362" spans="1:5">
      <c r="A1362" t="str">
        <f>IF(COUNTA(Metadata!A1357)=1,ROW(Metadata!A1357),"")</f>
        <v/>
      </c>
      <c r="B1362" t="str">
        <f>IF(COUNTA(Metadata!A1357)=1,IF(COUNTA(Metadata!L1357,Metadata!B1357)=2, IF(Metadata!L1357=Metadata!B1357, "No", "Yes"), "One (or both) of these fields are empty"),"")</f>
        <v/>
      </c>
      <c r="C1362" t="str">
        <f>IF(COUNTA(Metadata!A1357)=1,IF(COUNTA(Metadata!B1357:'Metadata'!P1357)=15, "Yes", "One (or more) of these fields are empty"),"")</f>
        <v/>
      </c>
      <c r="D1362" t="str">
        <f>IF(COUNTA(Metadata!A1357)=1, IF(ISNUMBER(MATCH(LEFT(Metadata!O1357,SEARCH(":",Metadata!O1357)-1),'Library and Platform Vocabulary'!$A$117:$A$413,0)), "Yes", "No"),"")</f>
        <v/>
      </c>
      <c r="E1362" t="str">
        <f ca="1">IF(COUNTA(Metadata!A1357)=1,IF(Metadata!N1357&gt;TODAY(),"No, date is in the future or is invalid", "Yes"),"")</f>
        <v/>
      </c>
    </row>
    <row r="1363" spans="1:5">
      <c r="A1363" t="str">
        <f>IF(COUNTA(Metadata!A1358)=1,ROW(Metadata!A1358),"")</f>
        <v/>
      </c>
      <c r="B1363" t="str">
        <f>IF(COUNTA(Metadata!A1358)=1,IF(COUNTA(Metadata!L1358,Metadata!B1358)=2, IF(Metadata!L1358=Metadata!B1358, "No", "Yes"), "One (or both) of these fields are empty"),"")</f>
        <v/>
      </c>
      <c r="C1363" t="str">
        <f>IF(COUNTA(Metadata!A1358)=1,IF(COUNTA(Metadata!B1358:'Metadata'!P1358)=15, "Yes", "One (or more) of these fields are empty"),"")</f>
        <v/>
      </c>
      <c r="D1363" t="str">
        <f>IF(COUNTA(Metadata!A1358)=1, IF(ISNUMBER(MATCH(LEFT(Metadata!O1358,SEARCH(":",Metadata!O1358)-1),'Library and Platform Vocabulary'!$A$117:$A$413,0)), "Yes", "No"),"")</f>
        <v/>
      </c>
      <c r="E1363" t="str">
        <f ca="1">IF(COUNTA(Metadata!A1358)=1,IF(Metadata!N1358&gt;TODAY(),"No, date is in the future or is invalid", "Yes"),"")</f>
        <v/>
      </c>
    </row>
    <row r="1364" spans="1:5">
      <c r="A1364" t="str">
        <f>IF(COUNTA(Metadata!A1359)=1,ROW(Metadata!A1359),"")</f>
        <v/>
      </c>
      <c r="B1364" t="str">
        <f>IF(COUNTA(Metadata!A1359)=1,IF(COUNTA(Metadata!L1359,Metadata!B1359)=2, IF(Metadata!L1359=Metadata!B1359, "No", "Yes"), "One (or both) of these fields are empty"),"")</f>
        <v/>
      </c>
      <c r="C1364" t="str">
        <f>IF(COUNTA(Metadata!A1359)=1,IF(COUNTA(Metadata!B1359:'Metadata'!P1359)=15, "Yes", "One (or more) of these fields are empty"),"")</f>
        <v/>
      </c>
      <c r="D1364" t="str">
        <f>IF(COUNTA(Metadata!A1359)=1, IF(ISNUMBER(MATCH(LEFT(Metadata!O1359,SEARCH(":",Metadata!O1359)-1),'Library and Platform Vocabulary'!$A$117:$A$413,0)), "Yes", "No"),"")</f>
        <v/>
      </c>
      <c r="E1364" t="str">
        <f ca="1">IF(COUNTA(Metadata!A1359)=1,IF(Metadata!N1359&gt;TODAY(),"No, date is in the future or is invalid", "Yes"),"")</f>
        <v/>
      </c>
    </row>
    <row r="1365" spans="1:5">
      <c r="A1365" t="str">
        <f>IF(COUNTA(Metadata!A1360)=1,ROW(Metadata!A1360),"")</f>
        <v/>
      </c>
      <c r="B1365" t="str">
        <f>IF(COUNTA(Metadata!A1360)=1,IF(COUNTA(Metadata!L1360,Metadata!B1360)=2, IF(Metadata!L1360=Metadata!B1360, "No", "Yes"), "One (or both) of these fields are empty"),"")</f>
        <v/>
      </c>
      <c r="C1365" t="str">
        <f>IF(COUNTA(Metadata!A1360)=1,IF(COUNTA(Metadata!B1360:'Metadata'!P1360)=15, "Yes", "One (or more) of these fields are empty"),"")</f>
        <v/>
      </c>
      <c r="D1365" t="str">
        <f>IF(COUNTA(Metadata!A1360)=1, IF(ISNUMBER(MATCH(LEFT(Metadata!O1360,SEARCH(":",Metadata!O1360)-1),'Library and Platform Vocabulary'!$A$117:$A$413,0)), "Yes", "No"),"")</f>
        <v/>
      </c>
      <c r="E1365" t="str">
        <f ca="1">IF(COUNTA(Metadata!A1360)=1,IF(Metadata!N1360&gt;TODAY(),"No, date is in the future or is invalid", "Yes"),"")</f>
        <v/>
      </c>
    </row>
    <row r="1366" spans="1:5">
      <c r="A1366" t="str">
        <f>IF(COUNTA(Metadata!A1361)=1,ROW(Metadata!A1361),"")</f>
        <v/>
      </c>
      <c r="B1366" t="str">
        <f>IF(COUNTA(Metadata!A1361)=1,IF(COUNTA(Metadata!L1361,Metadata!B1361)=2, IF(Metadata!L1361=Metadata!B1361, "No", "Yes"), "One (or both) of these fields are empty"),"")</f>
        <v/>
      </c>
      <c r="C1366" t="str">
        <f>IF(COUNTA(Metadata!A1361)=1,IF(COUNTA(Metadata!B1361:'Metadata'!P1361)=15, "Yes", "One (or more) of these fields are empty"),"")</f>
        <v/>
      </c>
      <c r="D1366" t="str">
        <f>IF(COUNTA(Metadata!A1361)=1, IF(ISNUMBER(MATCH(LEFT(Metadata!O1361,SEARCH(":",Metadata!O1361)-1),'Library and Platform Vocabulary'!$A$117:$A$413,0)), "Yes", "No"),"")</f>
        <v/>
      </c>
      <c r="E1366" t="str">
        <f ca="1">IF(COUNTA(Metadata!A1361)=1,IF(Metadata!N1361&gt;TODAY(),"No, date is in the future or is invalid", "Yes"),"")</f>
        <v/>
      </c>
    </row>
    <row r="1367" spans="1:5">
      <c r="A1367" t="str">
        <f>IF(COUNTA(Metadata!A1362)=1,ROW(Metadata!A1362),"")</f>
        <v/>
      </c>
      <c r="B1367" t="str">
        <f>IF(COUNTA(Metadata!A1362)=1,IF(COUNTA(Metadata!L1362,Metadata!B1362)=2, IF(Metadata!L1362=Metadata!B1362, "No", "Yes"), "One (or both) of these fields are empty"),"")</f>
        <v/>
      </c>
      <c r="C1367" t="str">
        <f>IF(COUNTA(Metadata!A1362)=1,IF(COUNTA(Metadata!B1362:'Metadata'!P1362)=15, "Yes", "One (or more) of these fields are empty"),"")</f>
        <v/>
      </c>
      <c r="D1367" t="str">
        <f>IF(COUNTA(Metadata!A1362)=1, IF(ISNUMBER(MATCH(LEFT(Metadata!O1362,SEARCH(":",Metadata!O1362)-1),'Library and Platform Vocabulary'!$A$117:$A$413,0)), "Yes", "No"),"")</f>
        <v/>
      </c>
      <c r="E1367" t="str">
        <f ca="1">IF(COUNTA(Metadata!A1362)=1,IF(Metadata!N1362&gt;TODAY(),"No, date is in the future or is invalid", "Yes"),"")</f>
        <v/>
      </c>
    </row>
    <row r="1368" spans="1:5">
      <c r="A1368" t="str">
        <f>IF(COUNTA(Metadata!A1363)=1,ROW(Metadata!A1363),"")</f>
        <v/>
      </c>
      <c r="B1368" t="str">
        <f>IF(COUNTA(Metadata!A1363)=1,IF(COUNTA(Metadata!L1363,Metadata!B1363)=2, IF(Metadata!L1363=Metadata!B1363, "No", "Yes"), "One (or both) of these fields are empty"),"")</f>
        <v/>
      </c>
      <c r="C1368" t="str">
        <f>IF(COUNTA(Metadata!A1363)=1,IF(COUNTA(Metadata!B1363:'Metadata'!P1363)=15, "Yes", "One (or more) of these fields are empty"),"")</f>
        <v/>
      </c>
      <c r="D1368" t="str">
        <f>IF(COUNTA(Metadata!A1363)=1, IF(ISNUMBER(MATCH(LEFT(Metadata!O1363,SEARCH(":",Metadata!O1363)-1),'Library and Platform Vocabulary'!$A$117:$A$413,0)), "Yes", "No"),"")</f>
        <v/>
      </c>
      <c r="E1368" t="str">
        <f ca="1">IF(COUNTA(Metadata!A1363)=1,IF(Metadata!N1363&gt;TODAY(),"No, date is in the future or is invalid", "Yes"),"")</f>
        <v/>
      </c>
    </row>
    <row r="1369" spans="1:5">
      <c r="A1369" t="str">
        <f>IF(COUNTA(Metadata!A1364)=1,ROW(Metadata!A1364),"")</f>
        <v/>
      </c>
      <c r="B1369" t="str">
        <f>IF(COUNTA(Metadata!A1364)=1,IF(COUNTA(Metadata!L1364,Metadata!B1364)=2, IF(Metadata!L1364=Metadata!B1364, "No", "Yes"), "One (or both) of these fields are empty"),"")</f>
        <v/>
      </c>
      <c r="C1369" t="str">
        <f>IF(COUNTA(Metadata!A1364)=1,IF(COUNTA(Metadata!B1364:'Metadata'!P1364)=15, "Yes", "One (or more) of these fields are empty"),"")</f>
        <v/>
      </c>
      <c r="D1369" t="str">
        <f>IF(COUNTA(Metadata!A1364)=1, IF(ISNUMBER(MATCH(LEFT(Metadata!O1364,SEARCH(":",Metadata!O1364)-1),'Library and Platform Vocabulary'!$A$117:$A$413,0)), "Yes", "No"),"")</f>
        <v/>
      </c>
      <c r="E1369" t="str">
        <f ca="1">IF(COUNTA(Metadata!A1364)=1,IF(Metadata!N1364&gt;TODAY(),"No, date is in the future or is invalid", "Yes"),"")</f>
        <v/>
      </c>
    </row>
    <row r="1370" spans="1:5">
      <c r="A1370" t="str">
        <f>IF(COUNTA(Metadata!A1365)=1,ROW(Metadata!A1365),"")</f>
        <v/>
      </c>
      <c r="B1370" t="str">
        <f>IF(COUNTA(Metadata!A1365)=1,IF(COUNTA(Metadata!L1365,Metadata!B1365)=2, IF(Metadata!L1365=Metadata!B1365, "No", "Yes"), "One (or both) of these fields are empty"),"")</f>
        <v/>
      </c>
      <c r="C1370" t="str">
        <f>IF(COUNTA(Metadata!A1365)=1,IF(COUNTA(Metadata!B1365:'Metadata'!P1365)=15, "Yes", "One (or more) of these fields are empty"),"")</f>
        <v/>
      </c>
      <c r="D1370" t="str">
        <f>IF(COUNTA(Metadata!A1365)=1, IF(ISNUMBER(MATCH(LEFT(Metadata!O1365,SEARCH(":",Metadata!O1365)-1),'Library and Platform Vocabulary'!$A$117:$A$413,0)), "Yes", "No"),"")</f>
        <v/>
      </c>
      <c r="E1370" t="str">
        <f ca="1">IF(COUNTA(Metadata!A1365)=1,IF(Metadata!N1365&gt;TODAY(),"No, date is in the future or is invalid", "Yes"),"")</f>
        <v/>
      </c>
    </row>
    <row r="1371" spans="1:5">
      <c r="A1371" t="str">
        <f>IF(COUNTA(Metadata!A1366)=1,ROW(Metadata!A1366),"")</f>
        <v/>
      </c>
      <c r="B1371" t="str">
        <f>IF(COUNTA(Metadata!A1366)=1,IF(COUNTA(Metadata!L1366,Metadata!B1366)=2, IF(Metadata!L1366=Metadata!B1366, "No", "Yes"), "One (or both) of these fields are empty"),"")</f>
        <v/>
      </c>
      <c r="C1371" t="str">
        <f>IF(COUNTA(Metadata!A1366)=1,IF(COUNTA(Metadata!B1366:'Metadata'!P1366)=15, "Yes", "One (or more) of these fields are empty"),"")</f>
        <v/>
      </c>
      <c r="D1371" t="str">
        <f>IF(COUNTA(Metadata!A1366)=1, IF(ISNUMBER(MATCH(LEFT(Metadata!O1366,SEARCH(":",Metadata!O1366)-1),'Library and Platform Vocabulary'!$A$117:$A$413,0)), "Yes", "No"),"")</f>
        <v/>
      </c>
      <c r="E1371" t="str">
        <f ca="1">IF(COUNTA(Metadata!A1366)=1,IF(Metadata!N1366&gt;TODAY(),"No, date is in the future or is invalid", "Yes"),"")</f>
        <v/>
      </c>
    </row>
    <row r="1372" spans="1:5">
      <c r="A1372" t="str">
        <f>IF(COUNTA(Metadata!A1367)=1,ROW(Metadata!A1367),"")</f>
        <v/>
      </c>
      <c r="B1372" t="str">
        <f>IF(COUNTA(Metadata!A1367)=1,IF(COUNTA(Metadata!L1367,Metadata!B1367)=2, IF(Metadata!L1367=Metadata!B1367, "No", "Yes"), "One (or both) of these fields are empty"),"")</f>
        <v/>
      </c>
      <c r="C1372" t="str">
        <f>IF(COUNTA(Metadata!A1367)=1,IF(COUNTA(Metadata!B1367:'Metadata'!P1367)=15, "Yes", "One (or more) of these fields are empty"),"")</f>
        <v/>
      </c>
      <c r="D1372" t="str">
        <f>IF(COUNTA(Metadata!A1367)=1, IF(ISNUMBER(MATCH(LEFT(Metadata!O1367,SEARCH(":",Metadata!O1367)-1),'Library and Platform Vocabulary'!$A$117:$A$413,0)), "Yes", "No"),"")</f>
        <v/>
      </c>
      <c r="E1372" t="str">
        <f ca="1">IF(COUNTA(Metadata!A1367)=1,IF(Metadata!N1367&gt;TODAY(),"No, date is in the future or is invalid", "Yes"),"")</f>
        <v/>
      </c>
    </row>
    <row r="1373" spans="1:5">
      <c r="A1373" t="str">
        <f>IF(COUNTA(Metadata!A1368)=1,ROW(Metadata!A1368),"")</f>
        <v/>
      </c>
      <c r="B1373" t="str">
        <f>IF(COUNTA(Metadata!A1368)=1,IF(COUNTA(Metadata!L1368,Metadata!B1368)=2, IF(Metadata!L1368=Metadata!B1368, "No", "Yes"), "One (or both) of these fields are empty"),"")</f>
        <v/>
      </c>
      <c r="C1373" t="str">
        <f>IF(COUNTA(Metadata!A1368)=1,IF(COUNTA(Metadata!B1368:'Metadata'!P1368)=15, "Yes", "One (or more) of these fields are empty"),"")</f>
        <v/>
      </c>
      <c r="D1373" t="str">
        <f>IF(COUNTA(Metadata!A1368)=1, IF(ISNUMBER(MATCH(LEFT(Metadata!O1368,SEARCH(":",Metadata!O1368)-1),'Library and Platform Vocabulary'!$A$117:$A$413,0)), "Yes", "No"),"")</f>
        <v/>
      </c>
      <c r="E1373" t="str">
        <f ca="1">IF(COUNTA(Metadata!A1368)=1,IF(Metadata!N1368&gt;TODAY(),"No, date is in the future or is invalid", "Yes"),"")</f>
        <v/>
      </c>
    </row>
    <row r="1374" spans="1:5">
      <c r="A1374" t="str">
        <f>IF(COUNTA(Metadata!A1369)=1,ROW(Metadata!A1369),"")</f>
        <v/>
      </c>
      <c r="B1374" t="str">
        <f>IF(COUNTA(Metadata!A1369)=1,IF(COUNTA(Metadata!L1369,Metadata!B1369)=2, IF(Metadata!L1369=Metadata!B1369, "No", "Yes"), "One (or both) of these fields are empty"),"")</f>
        <v/>
      </c>
      <c r="C1374" t="str">
        <f>IF(COUNTA(Metadata!A1369)=1,IF(COUNTA(Metadata!B1369:'Metadata'!P1369)=15, "Yes", "One (or more) of these fields are empty"),"")</f>
        <v/>
      </c>
      <c r="D1374" t="str">
        <f>IF(COUNTA(Metadata!A1369)=1, IF(ISNUMBER(MATCH(LEFT(Metadata!O1369,SEARCH(":",Metadata!O1369)-1),'Library and Platform Vocabulary'!$A$117:$A$413,0)), "Yes", "No"),"")</f>
        <v/>
      </c>
      <c r="E1374" t="str">
        <f ca="1">IF(COUNTA(Metadata!A1369)=1,IF(Metadata!N1369&gt;TODAY(),"No, date is in the future or is invalid", "Yes"),"")</f>
        <v/>
      </c>
    </row>
    <row r="1375" spans="1:5">
      <c r="A1375" t="str">
        <f>IF(COUNTA(Metadata!A1370)=1,ROW(Metadata!A1370),"")</f>
        <v/>
      </c>
      <c r="B1375" t="str">
        <f>IF(COUNTA(Metadata!A1370)=1,IF(COUNTA(Metadata!L1370,Metadata!B1370)=2, IF(Metadata!L1370=Metadata!B1370, "No", "Yes"), "One (or both) of these fields are empty"),"")</f>
        <v/>
      </c>
      <c r="C1375" t="str">
        <f>IF(COUNTA(Metadata!A1370)=1,IF(COUNTA(Metadata!B1370:'Metadata'!P1370)=15, "Yes", "One (or more) of these fields are empty"),"")</f>
        <v/>
      </c>
      <c r="D1375" t="str">
        <f>IF(COUNTA(Metadata!A1370)=1, IF(ISNUMBER(MATCH(LEFT(Metadata!O1370,SEARCH(":",Metadata!O1370)-1),'Library and Platform Vocabulary'!$A$117:$A$413,0)), "Yes", "No"),"")</f>
        <v/>
      </c>
      <c r="E1375" t="str">
        <f ca="1">IF(COUNTA(Metadata!A1370)=1,IF(Metadata!N1370&gt;TODAY(),"No, date is in the future or is invalid", "Yes"),"")</f>
        <v/>
      </c>
    </row>
    <row r="1376" spans="1:5">
      <c r="A1376" t="str">
        <f>IF(COUNTA(Metadata!A1371)=1,ROW(Metadata!A1371),"")</f>
        <v/>
      </c>
      <c r="B1376" t="str">
        <f>IF(COUNTA(Metadata!A1371)=1,IF(COUNTA(Metadata!L1371,Metadata!B1371)=2, IF(Metadata!L1371=Metadata!B1371, "No", "Yes"), "One (or both) of these fields are empty"),"")</f>
        <v/>
      </c>
      <c r="C1376" t="str">
        <f>IF(COUNTA(Metadata!A1371)=1,IF(COUNTA(Metadata!B1371:'Metadata'!P1371)=15, "Yes", "One (or more) of these fields are empty"),"")</f>
        <v/>
      </c>
      <c r="D1376" t="str">
        <f>IF(COUNTA(Metadata!A1371)=1, IF(ISNUMBER(MATCH(LEFT(Metadata!O1371,SEARCH(":",Metadata!O1371)-1),'Library and Platform Vocabulary'!$A$117:$A$413,0)), "Yes", "No"),"")</f>
        <v/>
      </c>
      <c r="E1376" t="str">
        <f ca="1">IF(COUNTA(Metadata!A1371)=1,IF(Metadata!N1371&gt;TODAY(),"No, date is in the future or is invalid", "Yes"),"")</f>
        <v/>
      </c>
    </row>
    <row r="1377" spans="1:5">
      <c r="A1377" t="str">
        <f>IF(COUNTA(Metadata!A1372)=1,ROW(Metadata!A1372),"")</f>
        <v/>
      </c>
      <c r="B1377" t="str">
        <f>IF(COUNTA(Metadata!A1372)=1,IF(COUNTA(Metadata!L1372,Metadata!B1372)=2, IF(Metadata!L1372=Metadata!B1372, "No", "Yes"), "One (or both) of these fields are empty"),"")</f>
        <v/>
      </c>
      <c r="C1377" t="str">
        <f>IF(COUNTA(Metadata!A1372)=1,IF(COUNTA(Metadata!B1372:'Metadata'!P1372)=15, "Yes", "One (or more) of these fields are empty"),"")</f>
        <v/>
      </c>
      <c r="D1377" t="str">
        <f>IF(COUNTA(Metadata!A1372)=1, IF(ISNUMBER(MATCH(LEFT(Metadata!O1372,SEARCH(":",Metadata!O1372)-1),'Library and Platform Vocabulary'!$A$117:$A$413,0)), "Yes", "No"),"")</f>
        <v/>
      </c>
      <c r="E1377" t="str">
        <f ca="1">IF(COUNTA(Metadata!A1372)=1,IF(Metadata!N1372&gt;TODAY(),"No, date is in the future or is invalid", "Yes"),"")</f>
        <v/>
      </c>
    </row>
    <row r="1378" spans="1:5">
      <c r="A1378" t="str">
        <f>IF(COUNTA(Metadata!A1373)=1,ROW(Metadata!A1373),"")</f>
        <v/>
      </c>
      <c r="B1378" t="str">
        <f>IF(COUNTA(Metadata!A1373)=1,IF(COUNTA(Metadata!L1373,Metadata!B1373)=2, IF(Metadata!L1373=Metadata!B1373, "No", "Yes"), "One (or both) of these fields are empty"),"")</f>
        <v/>
      </c>
      <c r="C1378" t="str">
        <f>IF(COUNTA(Metadata!A1373)=1,IF(COUNTA(Metadata!B1373:'Metadata'!P1373)=15, "Yes", "One (or more) of these fields are empty"),"")</f>
        <v/>
      </c>
      <c r="D1378" t="str">
        <f>IF(COUNTA(Metadata!A1373)=1, IF(ISNUMBER(MATCH(LEFT(Metadata!O1373,SEARCH(":",Metadata!O1373)-1),'Library and Platform Vocabulary'!$A$117:$A$413,0)), "Yes", "No"),"")</f>
        <v/>
      </c>
      <c r="E1378" t="str">
        <f ca="1">IF(COUNTA(Metadata!A1373)=1,IF(Metadata!N1373&gt;TODAY(),"No, date is in the future or is invalid", "Yes"),"")</f>
        <v/>
      </c>
    </row>
    <row r="1379" spans="1:5">
      <c r="A1379" t="str">
        <f>IF(COUNTA(Metadata!A1374)=1,ROW(Metadata!A1374),"")</f>
        <v/>
      </c>
      <c r="B1379" t="str">
        <f>IF(COUNTA(Metadata!A1374)=1,IF(COUNTA(Metadata!L1374,Metadata!B1374)=2, IF(Metadata!L1374=Metadata!B1374, "No", "Yes"), "One (or both) of these fields are empty"),"")</f>
        <v/>
      </c>
      <c r="C1379" t="str">
        <f>IF(COUNTA(Metadata!A1374)=1,IF(COUNTA(Metadata!B1374:'Metadata'!P1374)=15, "Yes", "One (or more) of these fields are empty"),"")</f>
        <v/>
      </c>
      <c r="D1379" t="str">
        <f>IF(COUNTA(Metadata!A1374)=1, IF(ISNUMBER(MATCH(LEFT(Metadata!O1374,SEARCH(":",Metadata!O1374)-1),'Library and Platform Vocabulary'!$A$117:$A$413,0)), "Yes", "No"),"")</f>
        <v/>
      </c>
      <c r="E1379" t="str">
        <f ca="1">IF(COUNTA(Metadata!A1374)=1,IF(Metadata!N1374&gt;TODAY(),"No, date is in the future or is invalid", "Yes"),"")</f>
        <v/>
      </c>
    </row>
    <row r="1380" spans="1:5">
      <c r="A1380" t="str">
        <f>IF(COUNTA(Metadata!A1375)=1,ROW(Metadata!A1375),"")</f>
        <v/>
      </c>
      <c r="B1380" t="str">
        <f>IF(COUNTA(Metadata!A1375)=1,IF(COUNTA(Metadata!L1375,Metadata!B1375)=2, IF(Metadata!L1375=Metadata!B1375, "No", "Yes"), "One (or both) of these fields are empty"),"")</f>
        <v/>
      </c>
      <c r="C1380" t="str">
        <f>IF(COUNTA(Metadata!A1375)=1,IF(COUNTA(Metadata!B1375:'Metadata'!P1375)=15, "Yes", "One (or more) of these fields are empty"),"")</f>
        <v/>
      </c>
      <c r="D1380" t="str">
        <f>IF(COUNTA(Metadata!A1375)=1, IF(ISNUMBER(MATCH(LEFT(Metadata!O1375,SEARCH(":",Metadata!O1375)-1),'Library and Platform Vocabulary'!$A$117:$A$413,0)), "Yes", "No"),"")</f>
        <v/>
      </c>
      <c r="E1380" t="str">
        <f ca="1">IF(COUNTA(Metadata!A1375)=1,IF(Metadata!N1375&gt;TODAY(),"No, date is in the future or is invalid", "Yes"),"")</f>
        <v/>
      </c>
    </row>
    <row r="1381" spans="1:5">
      <c r="A1381" t="str">
        <f>IF(COUNTA(Metadata!A1376)=1,ROW(Metadata!A1376),"")</f>
        <v/>
      </c>
      <c r="B1381" t="str">
        <f>IF(COUNTA(Metadata!A1376)=1,IF(COUNTA(Metadata!L1376,Metadata!B1376)=2, IF(Metadata!L1376=Metadata!B1376, "No", "Yes"), "One (or both) of these fields are empty"),"")</f>
        <v/>
      </c>
      <c r="C1381" t="str">
        <f>IF(COUNTA(Metadata!A1376)=1,IF(COUNTA(Metadata!B1376:'Metadata'!P1376)=15, "Yes", "One (or more) of these fields are empty"),"")</f>
        <v/>
      </c>
      <c r="D1381" t="str">
        <f>IF(COUNTA(Metadata!A1376)=1, IF(ISNUMBER(MATCH(LEFT(Metadata!O1376,SEARCH(":",Metadata!O1376)-1),'Library and Platform Vocabulary'!$A$117:$A$413,0)), "Yes", "No"),"")</f>
        <v/>
      </c>
      <c r="E1381" t="str">
        <f ca="1">IF(COUNTA(Metadata!A1376)=1,IF(Metadata!N1376&gt;TODAY(),"No, date is in the future or is invalid", "Yes"),"")</f>
        <v/>
      </c>
    </row>
    <row r="1382" spans="1:5">
      <c r="A1382" t="str">
        <f>IF(COUNTA(Metadata!A1377)=1,ROW(Metadata!A1377),"")</f>
        <v/>
      </c>
      <c r="B1382" t="str">
        <f>IF(COUNTA(Metadata!A1377)=1,IF(COUNTA(Metadata!L1377,Metadata!B1377)=2, IF(Metadata!L1377=Metadata!B1377, "No", "Yes"), "One (or both) of these fields are empty"),"")</f>
        <v/>
      </c>
      <c r="C1382" t="str">
        <f>IF(COUNTA(Metadata!A1377)=1,IF(COUNTA(Metadata!B1377:'Metadata'!P1377)=15, "Yes", "One (or more) of these fields are empty"),"")</f>
        <v/>
      </c>
      <c r="D1382" t="str">
        <f>IF(COUNTA(Metadata!A1377)=1, IF(ISNUMBER(MATCH(LEFT(Metadata!O1377,SEARCH(":",Metadata!O1377)-1),'Library and Platform Vocabulary'!$A$117:$A$413,0)), "Yes", "No"),"")</f>
        <v/>
      </c>
      <c r="E1382" t="str">
        <f ca="1">IF(COUNTA(Metadata!A1377)=1,IF(Metadata!N1377&gt;TODAY(),"No, date is in the future or is invalid", "Yes"),"")</f>
        <v/>
      </c>
    </row>
    <row r="1383" spans="1:5">
      <c r="A1383" t="str">
        <f>IF(COUNTA(Metadata!A1378)=1,ROW(Metadata!A1378),"")</f>
        <v/>
      </c>
      <c r="B1383" t="str">
        <f>IF(COUNTA(Metadata!A1378)=1,IF(COUNTA(Metadata!L1378,Metadata!B1378)=2, IF(Metadata!L1378=Metadata!B1378, "No", "Yes"), "One (or both) of these fields are empty"),"")</f>
        <v/>
      </c>
      <c r="C1383" t="str">
        <f>IF(COUNTA(Metadata!A1378)=1,IF(COUNTA(Metadata!B1378:'Metadata'!P1378)=15, "Yes", "One (or more) of these fields are empty"),"")</f>
        <v/>
      </c>
      <c r="D1383" t="str">
        <f>IF(COUNTA(Metadata!A1378)=1, IF(ISNUMBER(MATCH(LEFT(Metadata!O1378,SEARCH(":",Metadata!O1378)-1),'Library and Platform Vocabulary'!$A$117:$A$413,0)), "Yes", "No"),"")</f>
        <v/>
      </c>
      <c r="E1383" t="str">
        <f ca="1">IF(COUNTA(Metadata!A1378)=1,IF(Metadata!N1378&gt;TODAY(),"No, date is in the future or is invalid", "Yes"),"")</f>
        <v/>
      </c>
    </row>
    <row r="1384" spans="1:5">
      <c r="A1384" t="str">
        <f>IF(COUNTA(Metadata!A1379)=1,ROW(Metadata!A1379),"")</f>
        <v/>
      </c>
      <c r="B1384" t="str">
        <f>IF(COUNTA(Metadata!A1379)=1,IF(COUNTA(Metadata!L1379,Metadata!B1379)=2, IF(Metadata!L1379=Metadata!B1379, "No", "Yes"), "One (or both) of these fields are empty"),"")</f>
        <v/>
      </c>
      <c r="C1384" t="str">
        <f>IF(COUNTA(Metadata!A1379)=1,IF(COUNTA(Metadata!B1379:'Metadata'!P1379)=15, "Yes", "One (or more) of these fields are empty"),"")</f>
        <v/>
      </c>
      <c r="D1384" t="str">
        <f>IF(COUNTA(Metadata!A1379)=1, IF(ISNUMBER(MATCH(LEFT(Metadata!O1379,SEARCH(":",Metadata!O1379)-1),'Library and Platform Vocabulary'!$A$117:$A$413,0)), "Yes", "No"),"")</f>
        <v/>
      </c>
      <c r="E1384" t="str">
        <f ca="1">IF(COUNTA(Metadata!A1379)=1,IF(Metadata!N1379&gt;TODAY(),"No, date is in the future or is invalid", "Yes"),"")</f>
        <v/>
      </c>
    </row>
    <row r="1385" spans="1:5">
      <c r="A1385" t="str">
        <f>IF(COUNTA(Metadata!A1380)=1,ROW(Metadata!A1380),"")</f>
        <v/>
      </c>
      <c r="B1385" t="str">
        <f>IF(COUNTA(Metadata!A1380)=1,IF(COUNTA(Metadata!L1380,Metadata!B1380)=2, IF(Metadata!L1380=Metadata!B1380, "No", "Yes"), "One (or both) of these fields are empty"),"")</f>
        <v/>
      </c>
      <c r="C1385" t="str">
        <f>IF(COUNTA(Metadata!A1380)=1,IF(COUNTA(Metadata!B1380:'Metadata'!P1380)=15, "Yes", "One (or more) of these fields are empty"),"")</f>
        <v/>
      </c>
      <c r="D1385" t="str">
        <f>IF(COUNTA(Metadata!A1380)=1, IF(ISNUMBER(MATCH(LEFT(Metadata!O1380,SEARCH(":",Metadata!O1380)-1),'Library and Platform Vocabulary'!$A$117:$A$413,0)), "Yes", "No"),"")</f>
        <v/>
      </c>
      <c r="E1385" t="str">
        <f ca="1">IF(COUNTA(Metadata!A1380)=1,IF(Metadata!N1380&gt;TODAY(),"No, date is in the future or is invalid", "Yes"),"")</f>
        <v/>
      </c>
    </row>
    <row r="1386" spans="1:5">
      <c r="A1386" t="str">
        <f>IF(COUNTA(Metadata!A1381)=1,ROW(Metadata!A1381),"")</f>
        <v/>
      </c>
      <c r="B1386" t="str">
        <f>IF(COUNTA(Metadata!A1381)=1,IF(COUNTA(Metadata!L1381,Metadata!B1381)=2, IF(Metadata!L1381=Metadata!B1381, "No", "Yes"), "One (or both) of these fields are empty"),"")</f>
        <v/>
      </c>
      <c r="C1386" t="str">
        <f>IF(COUNTA(Metadata!A1381)=1,IF(COUNTA(Metadata!B1381:'Metadata'!P1381)=15, "Yes", "One (or more) of these fields are empty"),"")</f>
        <v/>
      </c>
      <c r="D1386" t="str">
        <f>IF(COUNTA(Metadata!A1381)=1, IF(ISNUMBER(MATCH(LEFT(Metadata!O1381,SEARCH(":",Metadata!O1381)-1),'Library and Platform Vocabulary'!$A$117:$A$413,0)), "Yes", "No"),"")</f>
        <v/>
      </c>
      <c r="E1386" t="str">
        <f ca="1">IF(COUNTA(Metadata!A1381)=1,IF(Metadata!N1381&gt;TODAY(),"No, date is in the future or is invalid", "Yes"),"")</f>
        <v/>
      </c>
    </row>
    <row r="1387" spans="1:5">
      <c r="A1387" t="str">
        <f>IF(COUNTA(Metadata!A1382)=1,ROW(Metadata!A1382),"")</f>
        <v/>
      </c>
      <c r="B1387" t="str">
        <f>IF(COUNTA(Metadata!A1382)=1,IF(COUNTA(Metadata!L1382,Metadata!B1382)=2, IF(Metadata!L1382=Metadata!B1382, "No", "Yes"), "One (or both) of these fields are empty"),"")</f>
        <v/>
      </c>
      <c r="C1387" t="str">
        <f>IF(COUNTA(Metadata!A1382)=1,IF(COUNTA(Metadata!B1382:'Metadata'!P1382)=15, "Yes", "One (or more) of these fields are empty"),"")</f>
        <v/>
      </c>
      <c r="D1387" t="str">
        <f>IF(COUNTA(Metadata!A1382)=1, IF(ISNUMBER(MATCH(LEFT(Metadata!O1382,SEARCH(":",Metadata!O1382)-1),'Library and Platform Vocabulary'!$A$117:$A$413,0)), "Yes", "No"),"")</f>
        <v/>
      </c>
      <c r="E1387" t="str">
        <f ca="1">IF(COUNTA(Metadata!A1382)=1,IF(Metadata!N1382&gt;TODAY(),"No, date is in the future or is invalid", "Yes"),"")</f>
        <v/>
      </c>
    </row>
    <row r="1388" spans="1:5">
      <c r="A1388" t="str">
        <f>IF(COUNTA(Metadata!A1383)=1,ROW(Metadata!A1383),"")</f>
        <v/>
      </c>
      <c r="B1388" t="str">
        <f>IF(COUNTA(Metadata!A1383)=1,IF(COUNTA(Metadata!L1383,Metadata!B1383)=2, IF(Metadata!L1383=Metadata!B1383, "No", "Yes"), "One (or both) of these fields are empty"),"")</f>
        <v/>
      </c>
      <c r="C1388" t="str">
        <f>IF(COUNTA(Metadata!A1383)=1,IF(COUNTA(Metadata!B1383:'Metadata'!P1383)=15, "Yes", "One (or more) of these fields are empty"),"")</f>
        <v/>
      </c>
      <c r="D1388" t="str">
        <f>IF(COUNTA(Metadata!A1383)=1, IF(ISNUMBER(MATCH(LEFT(Metadata!O1383,SEARCH(":",Metadata!O1383)-1),'Library and Platform Vocabulary'!$A$117:$A$413,0)), "Yes", "No"),"")</f>
        <v/>
      </c>
      <c r="E1388" t="str">
        <f ca="1">IF(COUNTA(Metadata!A1383)=1,IF(Metadata!N1383&gt;TODAY(),"No, date is in the future or is invalid", "Yes"),"")</f>
        <v/>
      </c>
    </row>
    <row r="1389" spans="1:5">
      <c r="A1389" t="str">
        <f>IF(COUNTA(Metadata!A1384)=1,ROW(Metadata!A1384),"")</f>
        <v/>
      </c>
      <c r="B1389" t="str">
        <f>IF(COUNTA(Metadata!A1384)=1,IF(COUNTA(Metadata!L1384,Metadata!B1384)=2, IF(Metadata!L1384=Metadata!B1384, "No", "Yes"), "One (or both) of these fields are empty"),"")</f>
        <v/>
      </c>
      <c r="C1389" t="str">
        <f>IF(COUNTA(Metadata!A1384)=1,IF(COUNTA(Metadata!B1384:'Metadata'!P1384)=15, "Yes", "One (or more) of these fields are empty"),"")</f>
        <v/>
      </c>
      <c r="D1389" t="str">
        <f>IF(COUNTA(Metadata!A1384)=1, IF(ISNUMBER(MATCH(LEFT(Metadata!O1384,SEARCH(":",Metadata!O1384)-1),'Library and Platform Vocabulary'!$A$117:$A$413,0)), "Yes", "No"),"")</f>
        <v/>
      </c>
      <c r="E1389" t="str">
        <f ca="1">IF(COUNTA(Metadata!A1384)=1,IF(Metadata!N1384&gt;TODAY(),"No, date is in the future or is invalid", "Yes"),"")</f>
        <v/>
      </c>
    </row>
    <row r="1390" spans="1:5">
      <c r="A1390" t="str">
        <f>IF(COUNTA(Metadata!A1385)=1,ROW(Metadata!A1385),"")</f>
        <v/>
      </c>
      <c r="B1390" t="str">
        <f>IF(COUNTA(Metadata!A1385)=1,IF(COUNTA(Metadata!L1385,Metadata!B1385)=2, IF(Metadata!L1385=Metadata!B1385, "No", "Yes"), "One (or both) of these fields are empty"),"")</f>
        <v/>
      </c>
      <c r="C1390" t="str">
        <f>IF(COUNTA(Metadata!A1385)=1,IF(COUNTA(Metadata!B1385:'Metadata'!P1385)=15, "Yes", "One (or more) of these fields are empty"),"")</f>
        <v/>
      </c>
      <c r="D1390" t="str">
        <f>IF(COUNTA(Metadata!A1385)=1, IF(ISNUMBER(MATCH(LEFT(Metadata!O1385,SEARCH(":",Metadata!O1385)-1),'Library and Platform Vocabulary'!$A$117:$A$413,0)), "Yes", "No"),"")</f>
        <v/>
      </c>
      <c r="E1390" t="str">
        <f ca="1">IF(COUNTA(Metadata!A1385)=1,IF(Metadata!N1385&gt;TODAY(),"No, date is in the future or is invalid", "Yes"),"")</f>
        <v/>
      </c>
    </row>
    <row r="1391" spans="1:5">
      <c r="A1391" t="str">
        <f>IF(COUNTA(Metadata!A1386)=1,ROW(Metadata!A1386),"")</f>
        <v/>
      </c>
      <c r="B1391" t="str">
        <f>IF(COUNTA(Metadata!A1386)=1,IF(COUNTA(Metadata!L1386,Metadata!B1386)=2, IF(Metadata!L1386=Metadata!B1386, "No", "Yes"), "One (or both) of these fields are empty"),"")</f>
        <v/>
      </c>
      <c r="C1391" t="str">
        <f>IF(COUNTA(Metadata!A1386)=1,IF(COUNTA(Metadata!B1386:'Metadata'!P1386)=15, "Yes", "One (or more) of these fields are empty"),"")</f>
        <v/>
      </c>
      <c r="D1391" t="str">
        <f>IF(COUNTA(Metadata!A1386)=1, IF(ISNUMBER(MATCH(LEFT(Metadata!O1386,SEARCH(":",Metadata!O1386)-1),'Library and Platform Vocabulary'!$A$117:$A$413,0)), "Yes", "No"),"")</f>
        <v/>
      </c>
      <c r="E1391" t="str">
        <f ca="1">IF(COUNTA(Metadata!A1386)=1,IF(Metadata!N1386&gt;TODAY(),"No, date is in the future or is invalid", "Yes"),"")</f>
        <v/>
      </c>
    </row>
    <row r="1392" spans="1:5">
      <c r="A1392" t="str">
        <f>IF(COUNTA(Metadata!A1387)=1,ROW(Metadata!A1387),"")</f>
        <v/>
      </c>
      <c r="B1392" t="str">
        <f>IF(COUNTA(Metadata!A1387)=1,IF(COUNTA(Metadata!L1387,Metadata!B1387)=2, IF(Metadata!L1387=Metadata!B1387, "No", "Yes"), "One (or both) of these fields are empty"),"")</f>
        <v/>
      </c>
      <c r="C1392" t="str">
        <f>IF(COUNTA(Metadata!A1387)=1,IF(COUNTA(Metadata!B1387:'Metadata'!P1387)=15, "Yes", "One (or more) of these fields are empty"),"")</f>
        <v/>
      </c>
      <c r="D1392" t="str">
        <f>IF(COUNTA(Metadata!A1387)=1, IF(ISNUMBER(MATCH(LEFT(Metadata!O1387,SEARCH(":",Metadata!O1387)-1),'Library and Platform Vocabulary'!$A$117:$A$413,0)), "Yes", "No"),"")</f>
        <v/>
      </c>
      <c r="E1392" t="str">
        <f ca="1">IF(COUNTA(Metadata!A1387)=1,IF(Metadata!N1387&gt;TODAY(),"No, date is in the future or is invalid", "Yes"),"")</f>
        <v/>
      </c>
    </row>
    <row r="1393" spans="1:5">
      <c r="A1393" t="str">
        <f>IF(COUNTA(Metadata!A1388)=1,ROW(Metadata!A1388),"")</f>
        <v/>
      </c>
      <c r="B1393" t="str">
        <f>IF(COUNTA(Metadata!A1388)=1,IF(COUNTA(Metadata!L1388,Metadata!B1388)=2, IF(Metadata!L1388=Metadata!B1388, "No", "Yes"), "One (or both) of these fields are empty"),"")</f>
        <v/>
      </c>
      <c r="C1393" t="str">
        <f>IF(COUNTA(Metadata!A1388)=1,IF(COUNTA(Metadata!B1388:'Metadata'!P1388)=15, "Yes", "One (or more) of these fields are empty"),"")</f>
        <v/>
      </c>
      <c r="D1393" t="str">
        <f>IF(COUNTA(Metadata!A1388)=1, IF(ISNUMBER(MATCH(LEFT(Metadata!O1388,SEARCH(":",Metadata!O1388)-1),'Library and Platform Vocabulary'!$A$117:$A$413,0)), "Yes", "No"),"")</f>
        <v/>
      </c>
      <c r="E1393" t="str">
        <f ca="1">IF(COUNTA(Metadata!A1388)=1,IF(Metadata!N1388&gt;TODAY(),"No, date is in the future or is invalid", "Yes"),"")</f>
        <v/>
      </c>
    </row>
    <row r="1394" spans="1:5">
      <c r="A1394" t="str">
        <f>IF(COUNTA(Metadata!A1389)=1,ROW(Metadata!A1389),"")</f>
        <v/>
      </c>
      <c r="B1394" t="str">
        <f>IF(COUNTA(Metadata!A1389)=1,IF(COUNTA(Metadata!L1389,Metadata!B1389)=2, IF(Metadata!L1389=Metadata!B1389, "No", "Yes"), "One (or both) of these fields are empty"),"")</f>
        <v/>
      </c>
      <c r="C1394" t="str">
        <f>IF(COUNTA(Metadata!A1389)=1,IF(COUNTA(Metadata!B1389:'Metadata'!P1389)=15, "Yes", "One (or more) of these fields are empty"),"")</f>
        <v/>
      </c>
      <c r="D1394" t="str">
        <f>IF(COUNTA(Metadata!A1389)=1, IF(ISNUMBER(MATCH(LEFT(Metadata!O1389,SEARCH(":",Metadata!O1389)-1),'Library and Platform Vocabulary'!$A$117:$A$413,0)), "Yes", "No"),"")</f>
        <v/>
      </c>
      <c r="E1394" t="str">
        <f ca="1">IF(COUNTA(Metadata!A1389)=1,IF(Metadata!N1389&gt;TODAY(),"No, date is in the future or is invalid", "Yes"),"")</f>
        <v/>
      </c>
    </row>
    <row r="1395" spans="1:5">
      <c r="A1395" t="str">
        <f>IF(COUNTA(Metadata!A1390)=1,ROW(Metadata!A1390),"")</f>
        <v/>
      </c>
      <c r="B1395" t="str">
        <f>IF(COUNTA(Metadata!A1390)=1,IF(COUNTA(Metadata!L1390,Metadata!B1390)=2, IF(Metadata!L1390=Metadata!B1390, "No", "Yes"), "One (or both) of these fields are empty"),"")</f>
        <v/>
      </c>
      <c r="C1395" t="str">
        <f>IF(COUNTA(Metadata!A1390)=1,IF(COUNTA(Metadata!B1390:'Metadata'!P1390)=15, "Yes", "One (or more) of these fields are empty"),"")</f>
        <v/>
      </c>
      <c r="D1395" t="str">
        <f>IF(COUNTA(Metadata!A1390)=1, IF(ISNUMBER(MATCH(LEFT(Metadata!O1390,SEARCH(":",Metadata!O1390)-1),'Library and Platform Vocabulary'!$A$117:$A$413,0)), "Yes", "No"),"")</f>
        <v/>
      </c>
      <c r="E1395" t="str">
        <f ca="1">IF(COUNTA(Metadata!A1390)=1,IF(Metadata!N1390&gt;TODAY(),"No, date is in the future or is invalid", "Yes"),"")</f>
        <v/>
      </c>
    </row>
    <row r="1396" spans="1:5">
      <c r="A1396" t="str">
        <f>IF(COUNTA(Metadata!A1391)=1,ROW(Metadata!A1391),"")</f>
        <v/>
      </c>
      <c r="B1396" t="str">
        <f>IF(COUNTA(Metadata!A1391)=1,IF(COUNTA(Metadata!L1391,Metadata!B1391)=2, IF(Metadata!L1391=Metadata!B1391, "No", "Yes"), "One (or both) of these fields are empty"),"")</f>
        <v/>
      </c>
      <c r="C1396" t="str">
        <f>IF(COUNTA(Metadata!A1391)=1,IF(COUNTA(Metadata!B1391:'Metadata'!P1391)=15, "Yes", "One (or more) of these fields are empty"),"")</f>
        <v/>
      </c>
      <c r="D1396" t="str">
        <f>IF(COUNTA(Metadata!A1391)=1, IF(ISNUMBER(MATCH(LEFT(Metadata!O1391,SEARCH(":",Metadata!O1391)-1),'Library and Platform Vocabulary'!$A$117:$A$413,0)), "Yes", "No"),"")</f>
        <v/>
      </c>
      <c r="E1396" t="str">
        <f ca="1">IF(COUNTA(Metadata!A1391)=1,IF(Metadata!N1391&gt;TODAY(),"No, date is in the future or is invalid", "Yes"),"")</f>
        <v/>
      </c>
    </row>
    <row r="1397" spans="1:5">
      <c r="A1397" t="str">
        <f>IF(COUNTA(Metadata!A1392)=1,ROW(Metadata!A1392),"")</f>
        <v/>
      </c>
      <c r="B1397" t="str">
        <f>IF(COUNTA(Metadata!A1392)=1,IF(COUNTA(Metadata!L1392,Metadata!B1392)=2, IF(Metadata!L1392=Metadata!B1392, "No", "Yes"), "One (or both) of these fields are empty"),"")</f>
        <v/>
      </c>
      <c r="C1397" t="str">
        <f>IF(COUNTA(Metadata!A1392)=1,IF(COUNTA(Metadata!B1392:'Metadata'!P1392)=15, "Yes", "One (or more) of these fields are empty"),"")</f>
        <v/>
      </c>
      <c r="D1397" t="str">
        <f>IF(COUNTA(Metadata!A1392)=1, IF(ISNUMBER(MATCH(LEFT(Metadata!O1392,SEARCH(":",Metadata!O1392)-1),'Library and Platform Vocabulary'!$A$117:$A$413,0)), "Yes", "No"),"")</f>
        <v/>
      </c>
      <c r="E1397" t="str">
        <f ca="1">IF(COUNTA(Metadata!A1392)=1,IF(Metadata!N1392&gt;TODAY(),"No, date is in the future or is invalid", "Yes"),"")</f>
        <v/>
      </c>
    </row>
    <row r="1398" spans="1:5">
      <c r="A1398" t="str">
        <f>IF(COUNTA(Metadata!A1393)=1,ROW(Metadata!A1393),"")</f>
        <v/>
      </c>
      <c r="B1398" t="str">
        <f>IF(COUNTA(Metadata!A1393)=1,IF(COUNTA(Metadata!L1393,Metadata!B1393)=2, IF(Metadata!L1393=Metadata!B1393, "No", "Yes"), "One (or both) of these fields are empty"),"")</f>
        <v/>
      </c>
      <c r="C1398" t="str">
        <f>IF(COUNTA(Metadata!A1393)=1,IF(COUNTA(Metadata!B1393:'Metadata'!P1393)=15, "Yes", "One (or more) of these fields are empty"),"")</f>
        <v/>
      </c>
      <c r="D1398" t="str">
        <f>IF(COUNTA(Metadata!A1393)=1, IF(ISNUMBER(MATCH(LEFT(Metadata!O1393,SEARCH(":",Metadata!O1393)-1),'Library and Platform Vocabulary'!$A$117:$A$413,0)), "Yes", "No"),"")</f>
        <v/>
      </c>
      <c r="E1398" t="str">
        <f ca="1">IF(COUNTA(Metadata!A1393)=1,IF(Metadata!N1393&gt;TODAY(),"No, date is in the future or is invalid", "Yes"),"")</f>
        <v/>
      </c>
    </row>
    <row r="1399" spans="1:5">
      <c r="A1399" t="str">
        <f>IF(COUNTA(Metadata!A1394)=1,ROW(Metadata!A1394),"")</f>
        <v/>
      </c>
      <c r="B1399" t="str">
        <f>IF(COUNTA(Metadata!A1394)=1,IF(COUNTA(Metadata!L1394,Metadata!B1394)=2, IF(Metadata!L1394=Metadata!B1394, "No", "Yes"), "One (or both) of these fields are empty"),"")</f>
        <v/>
      </c>
      <c r="C1399" t="str">
        <f>IF(COUNTA(Metadata!A1394)=1,IF(COUNTA(Metadata!B1394:'Metadata'!P1394)=15, "Yes", "One (or more) of these fields are empty"),"")</f>
        <v/>
      </c>
      <c r="D1399" t="str">
        <f>IF(COUNTA(Metadata!A1394)=1, IF(ISNUMBER(MATCH(LEFT(Metadata!O1394,SEARCH(":",Metadata!O1394)-1),'Library and Platform Vocabulary'!$A$117:$A$413,0)), "Yes", "No"),"")</f>
        <v/>
      </c>
      <c r="E1399" t="str">
        <f ca="1">IF(COUNTA(Metadata!A1394)=1,IF(Metadata!N1394&gt;TODAY(),"No, date is in the future or is invalid", "Yes"),"")</f>
        <v/>
      </c>
    </row>
    <row r="1400" spans="1:5">
      <c r="A1400" t="str">
        <f>IF(COUNTA(Metadata!A1395)=1,ROW(Metadata!A1395),"")</f>
        <v/>
      </c>
      <c r="B1400" t="str">
        <f>IF(COUNTA(Metadata!A1395)=1,IF(COUNTA(Metadata!L1395,Metadata!B1395)=2, IF(Metadata!L1395=Metadata!B1395, "No", "Yes"), "One (or both) of these fields are empty"),"")</f>
        <v/>
      </c>
      <c r="C1400" t="str">
        <f>IF(COUNTA(Metadata!A1395)=1,IF(COUNTA(Metadata!B1395:'Metadata'!P1395)=15, "Yes", "One (or more) of these fields are empty"),"")</f>
        <v/>
      </c>
      <c r="D1400" t="str">
        <f>IF(COUNTA(Metadata!A1395)=1, IF(ISNUMBER(MATCH(LEFT(Metadata!O1395,SEARCH(":",Metadata!O1395)-1),'Library and Platform Vocabulary'!$A$117:$A$413,0)), "Yes", "No"),"")</f>
        <v/>
      </c>
      <c r="E1400" t="str">
        <f ca="1">IF(COUNTA(Metadata!A1395)=1,IF(Metadata!N1395&gt;TODAY(),"No, date is in the future or is invalid", "Yes"),"")</f>
        <v/>
      </c>
    </row>
    <row r="1401" spans="1:5">
      <c r="A1401" t="str">
        <f>IF(COUNTA(Metadata!A1396)=1,ROW(Metadata!A1396),"")</f>
        <v/>
      </c>
      <c r="B1401" t="str">
        <f>IF(COUNTA(Metadata!A1396)=1,IF(COUNTA(Metadata!L1396,Metadata!B1396)=2, IF(Metadata!L1396=Metadata!B1396, "No", "Yes"), "One (or both) of these fields are empty"),"")</f>
        <v/>
      </c>
      <c r="C1401" t="str">
        <f>IF(COUNTA(Metadata!A1396)=1,IF(COUNTA(Metadata!B1396:'Metadata'!P1396)=15, "Yes", "One (or more) of these fields are empty"),"")</f>
        <v/>
      </c>
      <c r="D1401" t="str">
        <f>IF(COUNTA(Metadata!A1396)=1, IF(ISNUMBER(MATCH(LEFT(Metadata!O1396,SEARCH(":",Metadata!O1396)-1),'Library and Platform Vocabulary'!$A$117:$A$413,0)), "Yes", "No"),"")</f>
        <v/>
      </c>
      <c r="E1401" t="str">
        <f ca="1">IF(COUNTA(Metadata!A1396)=1,IF(Metadata!N1396&gt;TODAY(),"No, date is in the future or is invalid", "Yes"),"")</f>
        <v/>
      </c>
    </row>
    <row r="1402" spans="1:5">
      <c r="A1402" t="str">
        <f>IF(COUNTA(Metadata!A1397)=1,ROW(Metadata!A1397),"")</f>
        <v/>
      </c>
      <c r="B1402" t="str">
        <f>IF(COUNTA(Metadata!A1397)=1,IF(COUNTA(Metadata!L1397,Metadata!B1397)=2, IF(Metadata!L1397=Metadata!B1397, "No", "Yes"), "One (or both) of these fields are empty"),"")</f>
        <v/>
      </c>
      <c r="C1402" t="str">
        <f>IF(COUNTA(Metadata!A1397)=1,IF(COUNTA(Metadata!B1397:'Metadata'!P1397)=15, "Yes", "One (or more) of these fields are empty"),"")</f>
        <v/>
      </c>
      <c r="D1402" t="str">
        <f>IF(COUNTA(Metadata!A1397)=1, IF(ISNUMBER(MATCH(LEFT(Metadata!O1397,SEARCH(":",Metadata!O1397)-1),'Library and Platform Vocabulary'!$A$117:$A$413,0)), "Yes", "No"),"")</f>
        <v/>
      </c>
      <c r="E1402" t="str">
        <f ca="1">IF(COUNTA(Metadata!A1397)=1,IF(Metadata!N1397&gt;TODAY(),"No, date is in the future or is invalid", "Yes"),"")</f>
        <v/>
      </c>
    </row>
    <row r="1403" spans="1:5">
      <c r="A1403" t="str">
        <f>IF(COUNTA(Metadata!A1398)=1,ROW(Metadata!A1398),"")</f>
        <v/>
      </c>
      <c r="B1403" t="str">
        <f>IF(COUNTA(Metadata!A1398)=1,IF(COUNTA(Metadata!L1398,Metadata!B1398)=2, IF(Metadata!L1398=Metadata!B1398, "No", "Yes"), "One (or both) of these fields are empty"),"")</f>
        <v/>
      </c>
      <c r="C1403" t="str">
        <f>IF(COUNTA(Metadata!A1398)=1,IF(COUNTA(Metadata!B1398:'Metadata'!P1398)=15, "Yes", "One (or more) of these fields are empty"),"")</f>
        <v/>
      </c>
      <c r="D1403" t="str">
        <f>IF(COUNTA(Metadata!A1398)=1, IF(ISNUMBER(MATCH(LEFT(Metadata!O1398,SEARCH(":",Metadata!O1398)-1),'Library and Platform Vocabulary'!$A$117:$A$413,0)), "Yes", "No"),"")</f>
        <v/>
      </c>
      <c r="E1403" t="str">
        <f ca="1">IF(COUNTA(Metadata!A1398)=1,IF(Metadata!N1398&gt;TODAY(),"No, date is in the future or is invalid", "Yes"),"")</f>
        <v/>
      </c>
    </row>
    <row r="1404" spans="1:5">
      <c r="A1404" t="str">
        <f>IF(COUNTA(Metadata!A1399)=1,ROW(Metadata!A1399),"")</f>
        <v/>
      </c>
      <c r="B1404" t="str">
        <f>IF(COUNTA(Metadata!A1399)=1,IF(COUNTA(Metadata!L1399,Metadata!B1399)=2, IF(Metadata!L1399=Metadata!B1399, "No", "Yes"), "One (or both) of these fields are empty"),"")</f>
        <v/>
      </c>
      <c r="C1404" t="str">
        <f>IF(COUNTA(Metadata!A1399)=1,IF(COUNTA(Metadata!B1399:'Metadata'!P1399)=15, "Yes", "One (or more) of these fields are empty"),"")</f>
        <v/>
      </c>
      <c r="D1404" t="str">
        <f>IF(COUNTA(Metadata!A1399)=1, IF(ISNUMBER(MATCH(LEFT(Metadata!O1399,SEARCH(":",Metadata!O1399)-1),'Library and Platform Vocabulary'!$A$117:$A$413,0)), "Yes", "No"),"")</f>
        <v/>
      </c>
      <c r="E1404" t="str">
        <f ca="1">IF(COUNTA(Metadata!A1399)=1,IF(Metadata!N1399&gt;TODAY(),"No, date is in the future or is invalid", "Yes"),"")</f>
        <v/>
      </c>
    </row>
    <row r="1405" spans="1:5">
      <c r="A1405" t="str">
        <f>IF(COUNTA(Metadata!A1400)=1,ROW(Metadata!A1400),"")</f>
        <v/>
      </c>
      <c r="B1405" t="str">
        <f>IF(COUNTA(Metadata!A1400)=1,IF(COUNTA(Metadata!L1400,Metadata!B1400)=2, IF(Metadata!L1400=Metadata!B1400, "No", "Yes"), "One (or both) of these fields are empty"),"")</f>
        <v/>
      </c>
      <c r="C1405" t="str">
        <f>IF(COUNTA(Metadata!A1400)=1,IF(COUNTA(Metadata!B1400:'Metadata'!P1400)=15, "Yes", "One (or more) of these fields are empty"),"")</f>
        <v/>
      </c>
      <c r="D1405" t="str">
        <f>IF(COUNTA(Metadata!A1400)=1, IF(ISNUMBER(MATCH(LEFT(Metadata!O1400,SEARCH(":",Metadata!O1400)-1),'Library and Platform Vocabulary'!$A$117:$A$413,0)), "Yes", "No"),"")</f>
        <v/>
      </c>
      <c r="E1405" t="str">
        <f ca="1">IF(COUNTA(Metadata!A1400)=1,IF(Metadata!N1400&gt;TODAY(),"No, date is in the future or is invalid", "Yes"),"")</f>
        <v/>
      </c>
    </row>
    <row r="1406" spans="1:5">
      <c r="A1406" t="str">
        <f>IF(COUNTA(Metadata!A1401)=1,ROW(Metadata!A1401),"")</f>
        <v/>
      </c>
      <c r="B1406" t="str">
        <f>IF(COUNTA(Metadata!A1401)=1,IF(COUNTA(Metadata!L1401,Metadata!B1401)=2, IF(Metadata!L1401=Metadata!B1401, "No", "Yes"), "One (or both) of these fields are empty"),"")</f>
        <v/>
      </c>
      <c r="C1406" t="str">
        <f>IF(COUNTA(Metadata!A1401)=1,IF(COUNTA(Metadata!B1401:'Metadata'!P1401)=15, "Yes", "One (or more) of these fields are empty"),"")</f>
        <v/>
      </c>
      <c r="D1406" t="str">
        <f>IF(COUNTA(Metadata!A1401)=1, IF(ISNUMBER(MATCH(LEFT(Metadata!O1401,SEARCH(":",Metadata!O1401)-1),'Library and Platform Vocabulary'!$A$117:$A$413,0)), "Yes", "No"),"")</f>
        <v/>
      </c>
      <c r="E1406" t="str">
        <f ca="1">IF(COUNTA(Metadata!A1401)=1,IF(Metadata!N1401&gt;TODAY(),"No, date is in the future or is invalid", "Yes"),"")</f>
        <v/>
      </c>
    </row>
    <row r="1407" spans="1:5">
      <c r="A1407" t="str">
        <f>IF(COUNTA(Metadata!A1402)=1,ROW(Metadata!A1402),"")</f>
        <v/>
      </c>
      <c r="B1407" t="str">
        <f>IF(COUNTA(Metadata!A1402)=1,IF(COUNTA(Metadata!L1402,Metadata!B1402)=2, IF(Metadata!L1402=Metadata!B1402, "No", "Yes"), "One (or both) of these fields are empty"),"")</f>
        <v/>
      </c>
      <c r="C1407" t="str">
        <f>IF(COUNTA(Metadata!A1402)=1,IF(COUNTA(Metadata!B1402:'Metadata'!P1402)=15, "Yes", "One (or more) of these fields are empty"),"")</f>
        <v/>
      </c>
      <c r="D1407" t="str">
        <f>IF(COUNTA(Metadata!A1402)=1, IF(ISNUMBER(MATCH(LEFT(Metadata!O1402,SEARCH(":",Metadata!O1402)-1),'Library and Platform Vocabulary'!$A$117:$A$413,0)), "Yes", "No"),"")</f>
        <v/>
      </c>
      <c r="E1407" t="str">
        <f ca="1">IF(COUNTA(Metadata!A1402)=1,IF(Metadata!N1402&gt;TODAY(),"No, date is in the future or is invalid", "Yes"),"")</f>
        <v/>
      </c>
    </row>
    <row r="1408" spans="1:5">
      <c r="A1408" t="str">
        <f>IF(COUNTA(Metadata!A1403)=1,ROW(Metadata!A1403),"")</f>
        <v/>
      </c>
      <c r="B1408" t="str">
        <f>IF(COUNTA(Metadata!A1403)=1,IF(COUNTA(Metadata!L1403,Metadata!B1403)=2, IF(Metadata!L1403=Metadata!B1403, "No", "Yes"), "One (or both) of these fields are empty"),"")</f>
        <v/>
      </c>
      <c r="C1408" t="str">
        <f>IF(COUNTA(Metadata!A1403)=1,IF(COUNTA(Metadata!B1403:'Metadata'!P1403)=15, "Yes", "One (or more) of these fields are empty"),"")</f>
        <v/>
      </c>
      <c r="D1408" t="str">
        <f>IF(COUNTA(Metadata!A1403)=1, IF(ISNUMBER(MATCH(LEFT(Metadata!O1403,SEARCH(":",Metadata!O1403)-1),'Library and Platform Vocabulary'!$A$117:$A$413,0)), "Yes", "No"),"")</f>
        <v/>
      </c>
      <c r="E1408" t="str">
        <f ca="1">IF(COUNTA(Metadata!A1403)=1,IF(Metadata!N1403&gt;TODAY(),"No, date is in the future or is invalid", "Yes"),"")</f>
        <v/>
      </c>
    </row>
    <row r="1409" spans="1:5">
      <c r="A1409" t="str">
        <f>IF(COUNTA(Metadata!A1404)=1,ROW(Metadata!A1404),"")</f>
        <v/>
      </c>
      <c r="B1409" t="str">
        <f>IF(COUNTA(Metadata!A1404)=1,IF(COUNTA(Metadata!L1404,Metadata!B1404)=2, IF(Metadata!L1404=Metadata!B1404, "No", "Yes"), "One (or both) of these fields are empty"),"")</f>
        <v/>
      </c>
      <c r="C1409" t="str">
        <f>IF(COUNTA(Metadata!A1404)=1,IF(COUNTA(Metadata!B1404:'Metadata'!P1404)=15, "Yes", "One (or more) of these fields are empty"),"")</f>
        <v/>
      </c>
      <c r="D1409" t="str">
        <f>IF(COUNTA(Metadata!A1404)=1, IF(ISNUMBER(MATCH(LEFT(Metadata!O1404,SEARCH(":",Metadata!O1404)-1),'Library and Platform Vocabulary'!$A$117:$A$413,0)), "Yes", "No"),"")</f>
        <v/>
      </c>
      <c r="E1409" t="str">
        <f ca="1">IF(COUNTA(Metadata!A1404)=1,IF(Metadata!N1404&gt;TODAY(),"No, date is in the future or is invalid", "Yes"),"")</f>
        <v/>
      </c>
    </row>
    <row r="1410" spans="1:5">
      <c r="A1410" t="str">
        <f>IF(COUNTA(Metadata!A1405)=1,ROW(Metadata!A1405),"")</f>
        <v/>
      </c>
      <c r="B1410" t="str">
        <f>IF(COUNTA(Metadata!A1405)=1,IF(COUNTA(Metadata!L1405,Metadata!B1405)=2, IF(Metadata!L1405=Metadata!B1405, "No", "Yes"), "One (or both) of these fields are empty"),"")</f>
        <v/>
      </c>
      <c r="C1410" t="str">
        <f>IF(COUNTA(Metadata!A1405)=1,IF(COUNTA(Metadata!B1405:'Metadata'!P1405)=15, "Yes", "One (or more) of these fields are empty"),"")</f>
        <v/>
      </c>
      <c r="D1410" t="str">
        <f>IF(COUNTA(Metadata!A1405)=1, IF(ISNUMBER(MATCH(LEFT(Metadata!O1405,SEARCH(":",Metadata!O1405)-1),'Library and Platform Vocabulary'!$A$117:$A$413,0)), "Yes", "No"),"")</f>
        <v/>
      </c>
      <c r="E1410" t="str">
        <f ca="1">IF(COUNTA(Metadata!A1405)=1,IF(Metadata!N1405&gt;TODAY(),"No, date is in the future or is invalid", "Yes"),"")</f>
        <v/>
      </c>
    </row>
    <row r="1411" spans="1:5">
      <c r="A1411" t="str">
        <f>IF(COUNTA(Metadata!A1406)=1,ROW(Metadata!A1406),"")</f>
        <v/>
      </c>
      <c r="B1411" t="str">
        <f>IF(COUNTA(Metadata!A1406)=1,IF(COUNTA(Metadata!L1406,Metadata!B1406)=2, IF(Metadata!L1406=Metadata!B1406, "No", "Yes"), "One (or both) of these fields are empty"),"")</f>
        <v/>
      </c>
      <c r="C1411" t="str">
        <f>IF(COUNTA(Metadata!A1406)=1,IF(COUNTA(Metadata!B1406:'Metadata'!P1406)=15, "Yes", "One (or more) of these fields are empty"),"")</f>
        <v/>
      </c>
      <c r="D1411" t="str">
        <f>IF(COUNTA(Metadata!A1406)=1, IF(ISNUMBER(MATCH(LEFT(Metadata!O1406,SEARCH(":",Metadata!O1406)-1),'Library and Platform Vocabulary'!$A$117:$A$413,0)), "Yes", "No"),"")</f>
        <v/>
      </c>
      <c r="E1411" t="str">
        <f ca="1">IF(COUNTA(Metadata!A1406)=1,IF(Metadata!N1406&gt;TODAY(),"No, date is in the future or is invalid", "Yes"),"")</f>
        <v/>
      </c>
    </row>
    <row r="1412" spans="1:5">
      <c r="A1412" t="str">
        <f>IF(COUNTA(Metadata!A1407)=1,ROW(Metadata!A1407),"")</f>
        <v/>
      </c>
      <c r="B1412" t="str">
        <f>IF(COUNTA(Metadata!A1407)=1,IF(COUNTA(Metadata!L1407,Metadata!B1407)=2, IF(Metadata!L1407=Metadata!B1407, "No", "Yes"), "One (or both) of these fields are empty"),"")</f>
        <v/>
      </c>
      <c r="C1412" t="str">
        <f>IF(COUNTA(Metadata!A1407)=1,IF(COUNTA(Metadata!B1407:'Metadata'!P1407)=15, "Yes", "One (or more) of these fields are empty"),"")</f>
        <v/>
      </c>
      <c r="D1412" t="str">
        <f>IF(COUNTA(Metadata!A1407)=1, IF(ISNUMBER(MATCH(LEFT(Metadata!O1407,SEARCH(":",Metadata!O1407)-1),'Library and Platform Vocabulary'!$A$117:$A$413,0)), "Yes", "No"),"")</f>
        <v/>
      </c>
      <c r="E1412" t="str">
        <f ca="1">IF(COUNTA(Metadata!A1407)=1,IF(Metadata!N1407&gt;TODAY(),"No, date is in the future or is invalid", "Yes"),"")</f>
        <v/>
      </c>
    </row>
    <row r="1413" spans="1:5">
      <c r="A1413" t="str">
        <f>IF(COUNTA(Metadata!A1408)=1,ROW(Metadata!A1408),"")</f>
        <v/>
      </c>
      <c r="B1413" t="str">
        <f>IF(COUNTA(Metadata!A1408)=1,IF(COUNTA(Metadata!L1408,Metadata!B1408)=2, IF(Metadata!L1408=Metadata!B1408, "No", "Yes"), "One (or both) of these fields are empty"),"")</f>
        <v/>
      </c>
      <c r="C1413" t="str">
        <f>IF(COUNTA(Metadata!A1408)=1,IF(COUNTA(Metadata!B1408:'Metadata'!P1408)=15, "Yes", "One (or more) of these fields are empty"),"")</f>
        <v/>
      </c>
      <c r="D1413" t="str">
        <f>IF(COUNTA(Metadata!A1408)=1, IF(ISNUMBER(MATCH(LEFT(Metadata!O1408,SEARCH(":",Metadata!O1408)-1),'Library and Platform Vocabulary'!$A$117:$A$413,0)), "Yes", "No"),"")</f>
        <v/>
      </c>
      <c r="E1413" t="str">
        <f ca="1">IF(COUNTA(Metadata!A1408)=1,IF(Metadata!N1408&gt;TODAY(),"No, date is in the future or is invalid", "Yes"),"")</f>
        <v/>
      </c>
    </row>
    <row r="1414" spans="1:5">
      <c r="A1414" t="str">
        <f>IF(COUNTA(Metadata!A1409)=1,ROW(Metadata!A1409),"")</f>
        <v/>
      </c>
      <c r="B1414" t="str">
        <f>IF(COUNTA(Metadata!A1409)=1,IF(COUNTA(Metadata!L1409,Metadata!B1409)=2, IF(Metadata!L1409=Metadata!B1409, "No", "Yes"), "One (or both) of these fields are empty"),"")</f>
        <v/>
      </c>
      <c r="C1414" t="str">
        <f>IF(COUNTA(Metadata!A1409)=1,IF(COUNTA(Metadata!B1409:'Metadata'!P1409)=15, "Yes", "One (or more) of these fields are empty"),"")</f>
        <v/>
      </c>
      <c r="D1414" t="str">
        <f>IF(COUNTA(Metadata!A1409)=1, IF(ISNUMBER(MATCH(LEFT(Metadata!O1409,SEARCH(":",Metadata!O1409)-1),'Library and Platform Vocabulary'!$A$117:$A$413,0)), "Yes", "No"),"")</f>
        <v/>
      </c>
      <c r="E1414" t="str">
        <f ca="1">IF(COUNTA(Metadata!A1409)=1,IF(Metadata!N1409&gt;TODAY(),"No, date is in the future or is invalid", "Yes"),"")</f>
        <v/>
      </c>
    </row>
    <row r="1415" spans="1:5">
      <c r="A1415" t="str">
        <f>IF(COUNTA(Metadata!A1410)=1,ROW(Metadata!A1410),"")</f>
        <v/>
      </c>
      <c r="B1415" t="str">
        <f>IF(COUNTA(Metadata!A1410)=1,IF(COUNTA(Metadata!L1410,Metadata!B1410)=2, IF(Metadata!L1410=Metadata!B1410, "No", "Yes"), "One (or both) of these fields are empty"),"")</f>
        <v/>
      </c>
      <c r="C1415" t="str">
        <f>IF(COUNTA(Metadata!A1410)=1,IF(COUNTA(Metadata!B1410:'Metadata'!P1410)=15, "Yes", "One (or more) of these fields are empty"),"")</f>
        <v/>
      </c>
      <c r="D1415" t="str">
        <f>IF(COUNTA(Metadata!A1410)=1, IF(ISNUMBER(MATCH(LEFT(Metadata!O1410,SEARCH(":",Metadata!O1410)-1),'Library and Platform Vocabulary'!$A$117:$A$413,0)), "Yes", "No"),"")</f>
        <v/>
      </c>
      <c r="E1415" t="str">
        <f ca="1">IF(COUNTA(Metadata!A1410)=1,IF(Metadata!N1410&gt;TODAY(),"No, date is in the future or is invalid", "Yes"),"")</f>
        <v/>
      </c>
    </row>
    <row r="1416" spans="1:5">
      <c r="A1416" t="str">
        <f>IF(COUNTA(Metadata!A1411)=1,ROW(Metadata!A1411),"")</f>
        <v/>
      </c>
      <c r="B1416" t="str">
        <f>IF(COUNTA(Metadata!A1411)=1,IF(COUNTA(Metadata!L1411,Metadata!B1411)=2, IF(Metadata!L1411=Metadata!B1411, "No", "Yes"), "One (or both) of these fields are empty"),"")</f>
        <v/>
      </c>
      <c r="C1416" t="str">
        <f>IF(COUNTA(Metadata!A1411)=1,IF(COUNTA(Metadata!B1411:'Metadata'!P1411)=15, "Yes", "One (or more) of these fields are empty"),"")</f>
        <v/>
      </c>
      <c r="D1416" t="str">
        <f>IF(COUNTA(Metadata!A1411)=1, IF(ISNUMBER(MATCH(LEFT(Metadata!O1411,SEARCH(":",Metadata!O1411)-1),'Library and Platform Vocabulary'!$A$117:$A$413,0)), "Yes", "No"),"")</f>
        <v/>
      </c>
      <c r="E1416" t="str">
        <f ca="1">IF(COUNTA(Metadata!A1411)=1,IF(Metadata!N1411&gt;TODAY(),"No, date is in the future or is invalid", "Yes"),"")</f>
        <v/>
      </c>
    </row>
    <row r="1417" spans="1:5">
      <c r="A1417" t="str">
        <f>IF(COUNTA(Metadata!A1412)=1,ROW(Metadata!A1412),"")</f>
        <v/>
      </c>
      <c r="B1417" t="str">
        <f>IF(COUNTA(Metadata!A1412)=1,IF(COUNTA(Metadata!L1412,Metadata!B1412)=2, IF(Metadata!L1412=Metadata!B1412, "No", "Yes"), "One (or both) of these fields are empty"),"")</f>
        <v/>
      </c>
      <c r="C1417" t="str">
        <f>IF(COUNTA(Metadata!A1412)=1,IF(COUNTA(Metadata!B1412:'Metadata'!P1412)=15, "Yes", "One (or more) of these fields are empty"),"")</f>
        <v/>
      </c>
      <c r="D1417" t="str">
        <f>IF(COUNTA(Metadata!A1412)=1, IF(ISNUMBER(MATCH(LEFT(Metadata!O1412,SEARCH(":",Metadata!O1412)-1),'Library and Platform Vocabulary'!$A$117:$A$413,0)), "Yes", "No"),"")</f>
        <v/>
      </c>
      <c r="E1417" t="str">
        <f ca="1">IF(COUNTA(Metadata!A1412)=1,IF(Metadata!N1412&gt;TODAY(),"No, date is in the future or is invalid", "Yes"),"")</f>
        <v/>
      </c>
    </row>
    <row r="1418" spans="1:5">
      <c r="A1418" t="str">
        <f>IF(COUNTA(Metadata!A1413)=1,ROW(Metadata!A1413),"")</f>
        <v/>
      </c>
      <c r="B1418" t="str">
        <f>IF(COUNTA(Metadata!A1413)=1,IF(COUNTA(Metadata!L1413,Metadata!B1413)=2, IF(Metadata!L1413=Metadata!B1413, "No", "Yes"), "One (or both) of these fields are empty"),"")</f>
        <v/>
      </c>
      <c r="C1418" t="str">
        <f>IF(COUNTA(Metadata!A1413)=1,IF(COUNTA(Metadata!B1413:'Metadata'!P1413)=15, "Yes", "One (or more) of these fields are empty"),"")</f>
        <v/>
      </c>
      <c r="D1418" t="str">
        <f>IF(COUNTA(Metadata!A1413)=1, IF(ISNUMBER(MATCH(LEFT(Metadata!O1413,SEARCH(":",Metadata!O1413)-1),'Library and Platform Vocabulary'!$A$117:$A$413,0)), "Yes", "No"),"")</f>
        <v/>
      </c>
      <c r="E1418" t="str">
        <f ca="1">IF(COUNTA(Metadata!A1413)=1,IF(Metadata!N1413&gt;TODAY(),"No, date is in the future or is invalid", "Yes"),"")</f>
        <v/>
      </c>
    </row>
    <row r="1419" spans="1:5">
      <c r="A1419" t="str">
        <f>IF(COUNTA(Metadata!A1414)=1,ROW(Metadata!A1414),"")</f>
        <v/>
      </c>
      <c r="B1419" t="str">
        <f>IF(COUNTA(Metadata!A1414)=1,IF(COUNTA(Metadata!L1414,Metadata!B1414)=2, IF(Metadata!L1414=Metadata!B1414, "No", "Yes"), "One (or both) of these fields are empty"),"")</f>
        <v/>
      </c>
      <c r="C1419" t="str">
        <f>IF(COUNTA(Metadata!A1414)=1,IF(COUNTA(Metadata!B1414:'Metadata'!P1414)=15, "Yes", "One (or more) of these fields are empty"),"")</f>
        <v/>
      </c>
      <c r="D1419" t="str">
        <f>IF(COUNTA(Metadata!A1414)=1, IF(ISNUMBER(MATCH(LEFT(Metadata!O1414,SEARCH(":",Metadata!O1414)-1),'Library and Platform Vocabulary'!$A$117:$A$413,0)), "Yes", "No"),"")</f>
        <v/>
      </c>
      <c r="E1419" t="str">
        <f ca="1">IF(COUNTA(Metadata!A1414)=1,IF(Metadata!N1414&gt;TODAY(),"No, date is in the future or is invalid", "Yes"),"")</f>
        <v/>
      </c>
    </row>
    <row r="1420" spans="1:5">
      <c r="A1420" t="str">
        <f>IF(COUNTA(Metadata!A1415)=1,ROW(Metadata!A1415),"")</f>
        <v/>
      </c>
      <c r="B1420" t="str">
        <f>IF(COUNTA(Metadata!A1415)=1,IF(COUNTA(Metadata!L1415,Metadata!B1415)=2, IF(Metadata!L1415=Metadata!B1415, "No", "Yes"), "One (or both) of these fields are empty"),"")</f>
        <v/>
      </c>
      <c r="C1420" t="str">
        <f>IF(COUNTA(Metadata!A1415)=1,IF(COUNTA(Metadata!B1415:'Metadata'!P1415)=15, "Yes", "One (or more) of these fields are empty"),"")</f>
        <v/>
      </c>
      <c r="D1420" t="str">
        <f>IF(COUNTA(Metadata!A1415)=1, IF(ISNUMBER(MATCH(LEFT(Metadata!O1415,SEARCH(":",Metadata!O1415)-1),'Library and Platform Vocabulary'!$A$117:$A$413,0)), "Yes", "No"),"")</f>
        <v/>
      </c>
      <c r="E1420" t="str">
        <f ca="1">IF(COUNTA(Metadata!A1415)=1,IF(Metadata!N1415&gt;TODAY(),"No, date is in the future or is invalid", "Yes"),"")</f>
        <v/>
      </c>
    </row>
    <row r="1421" spans="1:5">
      <c r="A1421" t="str">
        <f>IF(COUNTA(Metadata!A1416)=1,ROW(Metadata!A1416),"")</f>
        <v/>
      </c>
      <c r="B1421" t="str">
        <f>IF(COUNTA(Metadata!A1416)=1,IF(COUNTA(Metadata!L1416,Metadata!B1416)=2, IF(Metadata!L1416=Metadata!B1416, "No", "Yes"), "One (or both) of these fields are empty"),"")</f>
        <v/>
      </c>
      <c r="C1421" t="str">
        <f>IF(COUNTA(Metadata!A1416)=1,IF(COUNTA(Metadata!B1416:'Metadata'!P1416)=15, "Yes", "One (or more) of these fields are empty"),"")</f>
        <v/>
      </c>
      <c r="D1421" t="str">
        <f>IF(COUNTA(Metadata!A1416)=1, IF(ISNUMBER(MATCH(LEFT(Metadata!O1416,SEARCH(":",Metadata!O1416)-1),'Library and Platform Vocabulary'!$A$117:$A$413,0)), "Yes", "No"),"")</f>
        <v/>
      </c>
      <c r="E1421" t="str">
        <f ca="1">IF(COUNTA(Metadata!A1416)=1,IF(Metadata!N1416&gt;TODAY(),"No, date is in the future or is invalid", "Yes"),"")</f>
        <v/>
      </c>
    </row>
    <row r="1422" spans="1:5">
      <c r="A1422" t="str">
        <f>IF(COUNTA(Metadata!A1417)=1,ROW(Metadata!A1417),"")</f>
        <v/>
      </c>
      <c r="B1422" t="str">
        <f>IF(COUNTA(Metadata!A1417)=1,IF(COUNTA(Metadata!L1417,Metadata!B1417)=2, IF(Metadata!L1417=Metadata!B1417, "No", "Yes"), "One (or both) of these fields are empty"),"")</f>
        <v/>
      </c>
      <c r="C1422" t="str">
        <f>IF(COUNTA(Metadata!A1417)=1,IF(COUNTA(Metadata!B1417:'Metadata'!P1417)=15, "Yes", "One (or more) of these fields are empty"),"")</f>
        <v/>
      </c>
      <c r="D1422" t="str">
        <f>IF(COUNTA(Metadata!A1417)=1, IF(ISNUMBER(MATCH(LEFT(Metadata!O1417,SEARCH(":",Metadata!O1417)-1),'Library and Platform Vocabulary'!$A$117:$A$413,0)), "Yes", "No"),"")</f>
        <v/>
      </c>
      <c r="E1422" t="str">
        <f ca="1">IF(COUNTA(Metadata!A1417)=1,IF(Metadata!N1417&gt;TODAY(),"No, date is in the future or is invalid", "Yes"),"")</f>
        <v/>
      </c>
    </row>
    <row r="1423" spans="1:5">
      <c r="A1423" t="str">
        <f>IF(COUNTA(Metadata!A1418)=1,ROW(Metadata!A1418),"")</f>
        <v/>
      </c>
      <c r="B1423" t="str">
        <f>IF(COUNTA(Metadata!A1418)=1,IF(COUNTA(Metadata!L1418,Metadata!B1418)=2, IF(Metadata!L1418=Metadata!B1418, "No", "Yes"), "One (or both) of these fields are empty"),"")</f>
        <v/>
      </c>
      <c r="C1423" t="str">
        <f>IF(COUNTA(Metadata!A1418)=1,IF(COUNTA(Metadata!B1418:'Metadata'!P1418)=15, "Yes", "One (or more) of these fields are empty"),"")</f>
        <v/>
      </c>
      <c r="D1423" t="str">
        <f>IF(COUNTA(Metadata!A1418)=1, IF(ISNUMBER(MATCH(LEFT(Metadata!O1418,SEARCH(":",Metadata!O1418)-1),'Library and Platform Vocabulary'!$A$117:$A$413,0)), "Yes", "No"),"")</f>
        <v/>
      </c>
      <c r="E1423" t="str">
        <f ca="1">IF(COUNTA(Metadata!A1418)=1,IF(Metadata!N1418&gt;TODAY(),"No, date is in the future or is invalid", "Yes"),"")</f>
        <v/>
      </c>
    </row>
    <row r="1424" spans="1:5">
      <c r="A1424" t="str">
        <f>IF(COUNTA(Metadata!A1419)=1,ROW(Metadata!A1419),"")</f>
        <v/>
      </c>
      <c r="B1424" t="str">
        <f>IF(COUNTA(Metadata!A1419)=1,IF(COUNTA(Metadata!L1419,Metadata!B1419)=2, IF(Metadata!L1419=Metadata!B1419, "No", "Yes"), "One (or both) of these fields are empty"),"")</f>
        <v/>
      </c>
      <c r="C1424" t="str">
        <f>IF(COUNTA(Metadata!A1419)=1,IF(COUNTA(Metadata!B1419:'Metadata'!P1419)=15, "Yes", "One (or more) of these fields are empty"),"")</f>
        <v/>
      </c>
      <c r="D1424" t="str">
        <f>IF(COUNTA(Metadata!A1419)=1, IF(ISNUMBER(MATCH(LEFT(Metadata!O1419,SEARCH(":",Metadata!O1419)-1),'Library and Platform Vocabulary'!$A$117:$A$413,0)), "Yes", "No"),"")</f>
        <v/>
      </c>
      <c r="E1424" t="str">
        <f ca="1">IF(COUNTA(Metadata!A1419)=1,IF(Metadata!N1419&gt;TODAY(),"No, date is in the future or is invalid", "Yes"),"")</f>
        <v/>
      </c>
    </row>
    <row r="1425" spans="1:5">
      <c r="A1425" t="str">
        <f>IF(COUNTA(Metadata!A1420)=1,ROW(Metadata!A1420),"")</f>
        <v/>
      </c>
      <c r="B1425" t="str">
        <f>IF(COUNTA(Metadata!A1420)=1,IF(COUNTA(Metadata!L1420,Metadata!B1420)=2, IF(Metadata!L1420=Metadata!B1420, "No", "Yes"), "One (or both) of these fields are empty"),"")</f>
        <v/>
      </c>
      <c r="C1425" t="str">
        <f>IF(COUNTA(Metadata!A1420)=1,IF(COUNTA(Metadata!B1420:'Metadata'!P1420)=15, "Yes", "One (or more) of these fields are empty"),"")</f>
        <v/>
      </c>
      <c r="D1425" t="str">
        <f>IF(COUNTA(Metadata!A1420)=1, IF(ISNUMBER(MATCH(LEFT(Metadata!O1420,SEARCH(":",Metadata!O1420)-1),'Library and Platform Vocabulary'!$A$117:$A$413,0)), "Yes", "No"),"")</f>
        <v/>
      </c>
      <c r="E1425" t="str">
        <f ca="1">IF(COUNTA(Metadata!A1420)=1,IF(Metadata!N1420&gt;TODAY(),"No, date is in the future or is invalid", "Yes"),"")</f>
        <v/>
      </c>
    </row>
    <row r="1426" spans="1:5">
      <c r="A1426" t="str">
        <f>IF(COUNTA(Metadata!A1421)=1,ROW(Metadata!A1421),"")</f>
        <v/>
      </c>
      <c r="B1426" t="str">
        <f>IF(COUNTA(Metadata!A1421)=1,IF(COUNTA(Metadata!L1421,Metadata!B1421)=2, IF(Metadata!L1421=Metadata!B1421, "No", "Yes"), "One (or both) of these fields are empty"),"")</f>
        <v/>
      </c>
      <c r="C1426" t="str">
        <f>IF(COUNTA(Metadata!A1421)=1,IF(COUNTA(Metadata!B1421:'Metadata'!P1421)=15, "Yes", "One (or more) of these fields are empty"),"")</f>
        <v/>
      </c>
      <c r="D1426" t="str">
        <f>IF(COUNTA(Metadata!A1421)=1, IF(ISNUMBER(MATCH(LEFT(Metadata!O1421,SEARCH(":",Metadata!O1421)-1),'Library and Platform Vocabulary'!$A$117:$A$413,0)), "Yes", "No"),"")</f>
        <v/>
      </c>
      <c r="E1426" t="str">
        <f ca="1">IF(COUNTA(Metadata!A1421)=1,IF(Metadata!N1421&gt;TODAY(),"No, date is in the future or is invalid", "Yes"),"")</f>
        <v/>
      </c>
    </row>
    <row r="1427" spans="1:5">
      <c r="A1427" t="str">
        <f>IF(COUNTA(Metadata!A1422)=1,ROW(Metadata!A1422),"")</f>
        <v/>
      </c>
      <c r="B1427" t="str">
        <f>IF(COUNTA(Metadata!A1422)=1,IF(COUNTA(Metadata!L1422,Metadata!B1422)=2, IF(Metadata!L1422=Metadata!B1422, "No", "Yes"), "One (or both) of these fields are empty"),"")</f>
        <v/>
      </c>
      <c r="C1427" t="str">
        <f>IF(COUNTA(Metadata!A1422)=1,IF(COUNTA(Metadata!B1422:'Metadata'!P1422)=15, "Yes", "One (or more) of these fields are empty"),"")</f>
        <v/>
      </c>
      <c r="D1427" t="str">
        <f>IF(COUNTA(Metadata!A1422)=1, IF(ISNUMBER(MATCH(LEFT(Metadata!O1422,SEARCH(":",Metadata!O1422)-1),'Library and Platform Vocabulary'!$A$117:$A$413,0)), "Yes", "No"),"")</f>
        <v/>
      </c>
      <c r="E1427" t="str">
        <f ca="1">IF(COUNTA(Metadata!A1422)=1,IF(Metadata!N1422&gt;TODAY(),"No, date is in the future or is invalid", "Yes"),"")</f>
        <v/>
      </c>
    </row>
    <row r="1428" spans="1:5">
      <c r="A1428" t="str">
        <f>IF(COUNTA(Metadata!A1423)=1,ROW(Metadata!A1423),"")</f>
        <v/>
      </c>
      <c r="B1428" t="str">
        <f>IF(COUNTA(Metadata!A1423)=1,IF(COUNTA(Metadata!L1423,Metadata!B1423)=2, IF(Metadata!L1423=Metadata!B1423, "No", "Yes"), "One (or both) of these fields are empty"),"")</f>
        <v/>
      </c>
      <c r="C1428" t="str">
        <f>IF(COUNTA(Metadata!A1423)=1,IF(COUNTA(Metadata!B1423:'Metadata'!P1423)=15, "Yes", "One (or more) of these fields are empty"),"")</f>
        <v/>
      </c>
      <c r="D1428" t="str">
        <f>IF(COUNTA(Metadata!A1423)=1, IF(ISNUMBER(MATCH(LEFT(Metadata!O1423,SEARCH(":",Metadata!O1423)-1),'Library and Platform Vocabulary'!$A$117:$A$413,0)), "Yes", "No"),"")</f>
        <v/>
      </c>
      <c r="E1428" t="str">
        <f ca="1">IF(COUNTA(Metadata!A1423)=1,IF(Metadata!N1423&gt;TODAY(),"No, date is in the future or is invalid", "Yes"),"")</f>
        <v/>
      </c>
    </row>
    <row r="1429" spans="1:5">
      <c r="A1429" t="str">
        <f>IF(COUNTA(Metadata!A1424)=1,ROW(Metadata!A1424),"")</f>
        <v/>
      </c>
      <c r="B1429" t="str">
        <f>IF(COUNTA(Metadata!A1424)=1,IF(COUNTA(Metadata!L1424,Metadata!B1424)=2, IF(Metadata!L1424=Metadata!B1424, "No", "Yes"), "One (or both) of these fields are empty"),"")</f>
        <v/>
      </c>
      <c r="C1429" t="str">
        <f>IF(COUNTA(Metadata!A1424)=1,IF(COUNTA(Metadata!B1424:'Metadata'!P1424)=15, "Yes", "One (or more) of these fields are empty"),"")</f>
        <v/>
      </c>
      <c r="D1429" t="str">
        <f>IF(COUNTA(Metadata!A1424)=1, IF(ISNUMBER(MATCH(LEFT(Metadata!O1424,SEARCH(":",Metadata!O1424)-1),'Library and Platform Vocabulary'!$A$117:$A$413,0)), "Yes", "No"),"")</f>
        <v/>
      </c>
      <c r="E1429" t="str">
        <f ca="1">IF(COUNTA(Metadata!A1424)=1,IF(Metadata!N1424&gt;TODAY(),"No, date is in the future or is invalid", "Yes"),"")</f>
        <v/>
      </c>
    </row>
    <row r="1430" spans="1:5">
      <c r="A1430" t="str">
        <f>IF(COUNTA(Metadata!A1425)=1,ROW(Metadata!A1425),"")</f>
        <v/>
      </c>
      <c r="B1430" t="str">
        <f>IF(COUNTA(Metadata!A1425)=1,IF(COUNTA(Metadata!L1425,Metadata!B1425)=2, IF(Metadata!L1425=Metadata!B1425, "No", "Yes"), "One (or both) of these fields are empty"),"")</f>
        <v/>
      </c>
      <c r="C1430" t="str">
        <f>IF(COUNTA(Metadata!A1425)=1,IF(COUNTA(Metadata!B1425:'Metadata'!P1425)=15, "Yes", "One (or more) of these fields are empty"),"")</f>
        <v/>
      </c>
      <c r="D1430" t="str">
        <f>IF(COUNTA(Metadata!A1425)=1, IF(ISNUMBER(MATCH(LEFT(Metadata!O1425,SEARCH(":",Metadata!O1425)-1),'Library and Platform Vocabulary'!$A$117:$A$413,0)), "Yes", "No"),"")</f>
        <v/>
      </c>
      <c r="E1430" t="str">
        <f ca="1">IF(COUNTA(Metadata!A1425)=1,IF(Metadata!N1425&gt;TODAY(),"No, date is in the future or is invalid", "Yes"),"")</f>
        <v/>
      </c>
    </row>
    <row r="1431" spans="1:5">
      <c r="A1431" t="str">
        <f>IF(COUNTA(Metadata!A1426)=1,ROW(Metadata!A1426),"")</f>
        <v/>
      </c>
      <c r="B1431" t="str">
        <f>IF(COUNTA(Metadata!A1426)=1,IF(COUNTA(Metadata!L1426,Metadata!B1426)=2, IF(Metadata!L1426=Metadata!B1426, "No", "Yes"), "One (or both) of these fields are empty"),"")</f>
        <v/>
      </c>
      <c r="C1431" t="str">
        <f>IF(COUNTA(Metadata!A1426)=1,IF(COUNTA(Metadata!B1426:'Metadata'!P1426)=15, "Yes", "One (or more) of these fields are empty"),"")</f>
        <v/>
      </c>
      <c r="D1431" t="str">
        <f>IF(COUNTA(Metadata!A1426)=1, IF(ISNUMBER(MATCH(LEFT(Metadata!O1426,SEARCH(":",Metadata!O1426)-1),'Library and Platform Vocabulary'!$A$117:$A$413,0)), "Yes", "No"),"")</f>
        <v/>
      </c>
      <c r="E1431" t="str">
        <f ca="1">IF(COUNTA(Metadata!A1426)=1,IF(Metadata!N1426&gt;TODAY(),"No, date is in the future or is invalid", "Yes"),"")</f>
        <v/>
      </c>
    </row>
    <row r="1432" spans="1:5">
      <c r="A1432" t="str">
        <f>IF(COUNTA(Metadata!A1427)=1,ROW(Metadata!A1427),"")</f>
        <v/>
      </c>
      <c r="B1432" t="str">
        <f>IF(COUNTA(Metadata!A1427)=1,IF(COUNTA(Metadata!L1427,Metadata!B1427)=2, IF(Metadata!L1427=Metadata!B1427, "No", "Yes"), "One (or both) of these fields are empty"),"")</f>
        <v/>
      </c>
      <c r="C1432" t="str">
        <f>IF(COUNTA(Metadata!A1427)=1,IF(COUNTA(Metadata!B1427:'Metadata'!P1427)=15, "Yes", "One (or more) of these fields are empty"),"")</f>
        <v/>
      </c>
      <c r="D1432" t="str">
        <f>IF(COUNTA(Metadata!A1427)=1, IF(ISNUMBER(MATCH(LEFT(Metadata!O1427,SEARCH(":",Metadata!O1427)-1),'Library and Platform Vocabulary'!$A$117:$A$413,0)), "Yes", "No"),"")</f>
        <v/>
      </c>
      <c r="E1432" t="str">
        <f ca="1">IF(COUNTA(Metadata!A1427)=1,IF(Metadata!N1427&gt;TODAY(),"No, date is in the future or is invalid", "Yes"),"")</f>
        <v/>
      </c>
    </row>
    <row r="1433" spans="1:5">
      <c r="A1433" t="str">
        <f>IF(COUNTA(Metadata!A1428)=1,ROW(Metadata!A1428),"")</f>
        <v/>
      </c>
      <c r="B1433" t="str">
        <f>IF(COUNTA(Metadata!A1428)=1,IF(COUNTA(Metadata!L1428,Metadata!B1428)=2, IF(Metadata!L1428=Metadata!B1428, "No", "Yes"), "One (or both) of these fields are empty"),"")</f>
        <v/>
      </c>
      <c r="C1433" t="str">
        <f>IF(COUNTA(Metadata!A1428)=1,IF(COUNTA(Metadata!B1428:'Metadata'!P1428)=15, "Yes", "One (or more) of these fields are empty"),"")</f>
        <v/>
      </c>
      <c r="D1433" t="str">
        <f>IF(COUNTA(Metadata!A1428)=1, IF(ISNUMBER(MATCH(LEFT(Metadata!O1428,SEARCH(":",Metadata!O1428)-1),'Library and Platform Vocabulary'!$A$117:$A$413,0)), "Yes", "No"),"")</f>
        <v/>
      </c>
      <c r="E1433" t="str">
        <f ca="1">IF(COUNTA(Metadata!A1428)=1,IF(Metadata!N1428&gt;TODAY(),"No, date is in the future or is invalid", "Yes"),"")</f>
        <v/>
      </c>
    </row>
    <row r="1434" spans="1:5">
      <c r="A1434" t="str">
        <f>IF(COUNTA(Metadata!A1429)=1,ROW(Metadata!A1429),"")</f>
        <v/>
      </c>
      <c r="B1434" t="str">
        <f>IF(COUNTA(Metadata!A1429)=1,IF(COUNTA(Metadata!L1429,Metadata!B1429)=2, IF(Metadata!L1429=Metadata!B1429, "No", "Yes"), "One (or both) of these fields are empty"),"")</f>
        <v/>
      </c>
      <c r="C1434" t="str">
        <f>IF(COUNTA(Metadata!A1429)=1,IF(COUNTA(Metadata!B1429:'Metadata'!P1429)=15, "Yes", "One (or more) of these fields are empty"),"")</f>
        <v/>
      </c>
      <c r="D1434" t="str">
        <f>IF(COUNTA(Metadata!A1429)=1, IF(ISNUMBER(MATCH(LEFT(Metadata!O1429,SEARCH(":",Metadata!O1429)-1),'Library and Platform Vocabulary'!$A$117:$A$413,0)), "Yes", "No"),"")</f>
        <v/>
      </c>
      <c r="E1434" t="str">
        <f ca="1">IF(COUNTA(Metadata!A1429)=1,IF(Metadata!N1429&gt;TODAY(),"No, date is in the future or is invalid", "Yes"),"")</f>
        <v/>
      </c>
    </row>
    <row r="1435" spans="1:5">
      <c r="A1435" t="str">
        <f>IF(COUNTA(Metadata!A1430)=1,ROW(Metadata!A1430),"")</f>
        <v/>
      </c>
      <c r="B1435" t="str">
        <f>IF(COUNTA(Metadata!A1430)=1,IF(COUNTA(Metadata!L1430,Metadata!B1430)=2, IF(Metadata!L1430=Metadata!B1430, "No", "Yes"), "One (or both) of these fields are empty"),"")</f>
        <v/>
      </c>
      <c r="C1435" t="str">
        <f>IF(COUNTA(Metadata!A1430)=1,IF(COUNTA(Metadata!B1430:'Metadata'!P1430)=15, "Yes", "One (or more) of these fields are empty"),"")</f>
        <v/>
      </c>
      <c r="D1435" t="str">
        <f>IF(COUNTA(Metadata!A1430)=1, IF(ISNUMBER(MATCH(LEFT(Metadata!O1430,SEARCH(":",Metadata!O1430)-1),'Library and Platform Vocabulary'!$A$117:$A$413,0)), "Yes", "No"),"")</f>
        <v/>
      </c>
      <c r="E1435" t="str">
        <f ca="1">IF(COUNTA(Metadata!A1430)=1,IF(Metadata!N1430&gt;TODAY(),"No, date is in the future or is invalid", "Yes"),"")</f>
        <v/>
      </c>
    </row>
    <row r="1436" spans="1:5">
      <c r="A1436" t="str">
        <f>IF(COUNTA(Metadata!A1431)=1,ROW(Metadata!A1431),"")</f>
        <v/>
      </c>
      <c r="B1436" t="str">
        <f>IF(COUNTA(Metadata!A1431)=1,IF(COUNTA(Metadata!L1431,Metadata!B1431)=2, IF(Metadata!L1431=Metadata!B1431, "No", "Yes"), "One (or both) of these fields are empty"),"")</f>
        <v/>
      </c>
      <c r="C1436" t="str">
        <f>IF(COUNTA(Metadata!A1431)=1,IF(COUNTA(Metadata!B1431:'Metadata'!P1431)=15, "Yes", "One (or more) of these fields are empty"),"")</f>
        <v/>
      </c>
      <c r="D1436" t="str">
        <f>IF(COUNTA(Metadata!A1431)=1, IF(ISNUMBER(MATCH(LEFT(Metadata!O1431,SEARCH(":",Metadata!O1431)-1),'Library and Platform Vocabulary'!$A$117:$A$413,0)), "Yes", "No"),"")</f>
        <v/>
      </c>
      <c r="E1436" t="str">
        <f ca="1">IF(COUNTA(Metadata!A1431)=1,IF(Metadata!N1431&gt;TODAY(),"No, date is in the future or is invalid", "Yes"),"")</f>
        <v/>
      </c>
    </row>
    <row r="1437" spans="1:5">
      <c r="A1437" t="str">
        <f>IF(COUNTA(Metadata!A1432)=1,ROW(Metadata!A1432),"")</f>
        <v/>
      </c>
      <c r="B1437" t="str">
        <f>IF(COUNTA(Metadata!A1432)=1,IF(COUNTA(Metadata!L1432,Metadata!B1432)=2, IF(Metadata!L1432=Metadata!B1432, "No", "Yes"), "One (or both) of these fields are empty"),"")</f>
        <v/>
      </c>
      <c r="C1437" t="str">
        <f>IF(COUNTA(Metadata!A1432)=1,IF(COUNTA(Metadata!B1432:'Metadata'!P1432)=15, "Yes", "One (or more) of these fields are empty"),"")</f>
        <v/>
      </c>
      <c r="D1437" t="str">
        <f>IF(COUNTA(Metadata!A1432)=1, IF(ISNUMBER(MATCH(LEFT(Metadata!O1432,SEARCH(":",Metadata!O1432)-1),'Library and Platform Vocabulary'!$A$117:$A$413,0)), "Yes", "No"),"")</f>
        <v/>
      </c>
      <c r="E1437" t="str">
        <f ca="1">IF(COUNTA(Metadata!A1432)=1,IF(Metadata!N1432&gt;TODAY(),"No, date is in the future or is invalid", "Yes"),"")</f>
        <v/>
      </c>
    </row>
    <row r="1438" spans="1:5">
      <c r="A1438" t="str">
        <f>IF(COUNTA(Metadata!A1433)=1,ROW(Metadata!A1433),"")</f>
        <v/>
      </c>
      <c r="B1438" t="str">
        <f>IF(COUNTA(Metadata!A1433)=1,IF(COUNTA(Metadata!L1433,Metadata!B1433)=2, IF(Metadata!L1433=Metadata!B1433, "No", "Yes"), "One (or both) of these fields are empty"),"")</f>
        <v/>
      </c>
      <c r="C1438" t="str">
        <f>IF(COUNTA(Metadata!A1433)=1,IF(COUNTA(Metadata!B1433:'Metadata'!P1433)=15, "Yes", "One (or more) of these fields are empty"),"")</f>
        <v/>
      </c>
      <c r="D1438" t="str">
        <f>IF(COUNTA(Metadata!A1433)=1, IF(ISNUMBER(MATCH(LEFT(Metadata!O1433,SEARCH(":",Metadata!O1433)-1),'Library and Platform Vocabulary'!$A$117:$A$413,0)), "Yes", "No"),"")</f>
        <v/>
      </c>
      <c r="E1438" t="str">
        <f ca="1">IF(COUNTA(Metadata!A1433)=1,IF(Metadata!N1433&gt;TODAY(),"No, date is in the future or is invalid", "Yes"),"")</f>
        <v/>
      </c>
    </row>
    <row r="1439" spans="1:5">
      <c r="A1439" t="str">
        <f>IF(COUNTA(Metadata!A1434)=1,ROW(Metadata!A1434),"")</f>
        <v/>
      </c>
      <c r="B1439" t="str">
        <f>IF(COUNTA(Metadata!A1434)=1,IF(COUNTA(Metadata!L1434,Metadata!B1434)=2, IF(Metadata!L1434=Metadata!B1434, "No", "Yes"), "One (or both) of these fields are empty"),"")</f>
        <v/>
      </c>
      <c r="C1439" t="str">
        <f>IF(COUNTA(Metadata!A1434)=1,IF(COUNTA(Metadata!B1434:'Metadata'!P1434)=15, "Yes", "One (or more) of these fields are empty"),"")</f>
        <v/>
      </c>
      <c r="D1439" t="str">
        <f>IF(COUNTA(Metadata!A1434)=1, IF(ISNUMBER(MATCH(LEFT(Metadata!O1434,SEARCH(":",Metadata!O1434)-1),'Library and Platform Vocabulary'!$A$117:$A$413,0)), "Yes", "No"),"")</f>
        <v/>
      </c>
      <c r="E1439" t="str">
        <f ca="1">IF(COUNTA(Metadata!A1434)=1,IF(Metadata!N1434&gt;TODAY(),"No, date is in the future or is invalid", "Yes"),"")</f>
        <v/>
      </c>
    </row>
    <row r="1440" spans="1:5">
      <c r="A1440" t="str">
        <f>IF(COUNTA(Metadata!A1435)=1,ROW(Metadata!A1435),"")</f>
        <v/>
      </c>
      <c r="B1440" t="str">
        <f>IF(COUNTA(Metadata!A1435)=1,IF(COUNTA(Metadata!L1435,Metadata!B1435)=2, IF(Metadata!L1435=Metadata!B1435, "No", "Yes"), "One (or both) of these fields are empty"),"")</f>
        <v/>
      </c>
      <c r="C1440" t="str">
        <f>IF(COUNTA(Metadata!A1435)=1,IF(COUNTA(Metadata!B1435:'Metadata'!P1435)=15, "Yes", "One (or more) of these fields are empty"),"")</f>
        <v/>
      </c>
      <c r="D1440" t="str">
        <f>IF(COUNTA(Metadata!A1435)=1, IF(ISNUMBER(MATCH(LEFT(Metadata!O1435,SEARCH(":",Metadata!O1435)-1),'Library and Platform Vocabulary'!$A$117:$A$413,0)), "Yes", "No"),"")</f>
        <v/>
      </c>
      <c r="E1440" t="str">
        <f ca="1">IF(COUNTA(Metadata!A1435)=1,IF(Metadata!N1435&gt;TODAY(),"No, date is in the future or is invalid", "Yes"),"")</f>
        <v/>
      </c>
    </row>
    <row r="1441" spans="1:5">
      <c r="A1441" t="str">
        <f>IF(COUNTA(Metadata!A1436)=1,ROW(Metadata!A1436),"")</f>
        <v/>
      </c>
      <c r="B1441" t="str">
        <f>IF(COUNTA(Metadata!A1436)=1,IF(COUNTA(Metadata!L1436,Metadata!B1436)=2, IF(Metadata!L1436=Metadata!B1436, "No", "Yes"), "One (or both) of these fields are empty"),"")</f>
        <v/>
      </c>
      <c r="C1441" t="str">
        <f>IF(COUNTA(Metadata!A1436)=1,IF(COUNTA(Metadata!B1436:'Metadata'!P1436)=15, "Yes", "One (or more) of these fields are empty"),"")</f>
        <v/>
      </c>
      <c r="D1441" t="str">
        <f>IF(COUNTA(Metadata!A1436)=1, IF(ISNUMBER(MATCH(LEFT(Metadata!O1436,SEARCH(":",Metadata!O1436)-1),'Library and Platform Vocabulary'!$A$117:$A$413,0)), "Yes", "No"),"")</f>
        <v/>
      </c>
      <c r="E1441" t="str">
        <f ca="1">IF(COUNTA(Metadata!A1436)=1,IF(Metadata!N1436&gt;TODAY(),"No, date is in the future or is invalid", "Yes"),"")</f>
        <v/>
      </c>
    </row>
    <row r="1442" spans="1:5">
      <c r="A1442" t="str">
        <f>IF(COUNTA(Metadata!A1437)=1,ROW(Metadata!A1437),"")</f>
        <v/>
      </c>
      <c r="B1442" t="str">
        <f>IF(COUNTA(Metadata!A1437)=1,IF(COUNTA(Metadata!L1437,Metadata!B1437)=2, IF(Metadata!L1437=Metadata!B1437, "No", "Yes"), "One (or both) of these fields are empty"),"")</f>
        <v/>
      </c>
      <c r="C1442" t="str">
        <f>IF(COUNTA(Metadata!A1437)=1,IF(COUNTA(Metadata!B1437:'Metadata'!P1437)=15, "Yes", "One (or more) of these fields are empty"),"")</f>
        <v/>
      </c>
      <c r="D1442" t="str">
        <f>IF(COUNTA(Metadata!A1437)=1, IF(ISNUMBER(MATCH(LEFT(Metadata!O1437,SEARCH(":",Metadata!O1437)-1),'Library and Platform Vocabulary'!$A$117:$A$413,0)), "Yes", "No"),"")</f>
        <v/>
      </c>
      <c r="E1442" t="str">
        <f ca="1">IF(COUNTA(Metadata!A1437)=1,IF(Metadata!N1437&gt;TODAY(),"No, date is in the future or is invalid", "Yes"),"")</f>
        <v/>
      </c>
    </row>
    <row r="1443" spans="1:5">
      <c r="A1443" t="str">
        <f>IF(COUNTA(Metadata!A1438)=1,ROW(Metadata!A1438),"")</f>
        <v/>
      </c>
      <c r="B1443" t="str">
        <f>IF(COUNTA(Metadata!A1438)=1,IF(COUNTA(Metadata!L1438,Metadata!B1438)=2, IF(Metadata!L1438=Metadata!B1438, "No", "Yes"), "One (or both) of these fields are empty"),"")</f>
        <v/>
      </c>
      <c r="C1443" t="str">
        <f>IF(COUNTA(Metadata!A1438)=1,IF(COUNTA(Metadata!B1438:'Metadata'!P1438)=15, "Yes", "One (or more) of these fields are empty"),"")</f>
        <v/>
      </c>
      <c r="D1443" t="str">
        <f>IF(COUNTA(Metadata!A1438)=1, IF(ISNUMBER(MATCH(LEFT(Metadata!O1438,SEARCH(":",Metadata!O1438)-1),'Library and Platform Vocabulary'!$A$117:$A$413,0)), "Yes", "No"),"")</f>
        <v/>
      </c>
      <c r="E1443" t="str">
        <f ca="1">IF(COUNTA(Metadata!A1438)=1,IF(Metadata!N1438&gt;TODAY(),"No, date is in the future or is invalid", "Yes"),"")</f>
        <v/>
      </c>
    </row>
    <row r="1444" spans="1:5">
      <c r="A1444" t="str">
        <f>IF(COUNTA(Metadata!A1439)=1,ROW(Metadata!A1439),"")</f>
        <v/>
      </c>
      <c r="B1444" t="str">
        <f>IF(COUNTA(Metadata!A1439)=1,IF(COUNTA(Metadata!L1439,Metadata!B1439)=2, IF(Metadata!L1439=Metadata!B1439, "No", "Yes"), "One (or both) of these fields are empty"),"")</f>
        <v/>
      </c>
      <c r="C1444" t="str">
        <f>IF(COUNTA(Metadata!A1439)=1,IF(COUNTA(Metadata!B1439:'Metadata'!P1439)=15, "Yes", "One (or more) of these fields are empty"),"")</f>
        <v/>
      </c>
      <c r="D1444" t="str">
        <f>IF(COUNTA(Metadata!A1439)=1, IF(ISNUMBER(MATCH(LEFT(Metadata!O1439,SEARCH(":",Metadata!O1439)-1),'Library and Platform Vocabulary'!$A$117:$A$413,0)), "Yes", "No"),"")</f>
        <v/>
      </c>
      <c r="E1444" t="str">
        <f ca="1">IF(COUNTA(Metadata!A1439)=1,IF(Metadata!N1439&gt;TODAY(),"No, date is in the future or is invalid", "Yes"),"")</f>
        <v/>
      </c>
    </row>
    <row r="1445" spans="1:5">
      <c r="A1445" t="str">
        <f>IF(COUNTA(Metadata!A1440)=1,ROW(Metadata!A1440),"")</f>
        <v/>
      </c>
      <c r="B1445" t="str">
        <f>IF(COUNTA(Metadata!A1440)=1,IF(COUNTA(Metadata!L1440,Metadata!B1440)=2, IF(Metadata!L1440=Metadata!B1440, "No", "Yes"), "One (or both) of these fields are empty"),"")</f>
        <v/>
      </c>
      <c r="C1445" t="str">
        <f>IF(COUNTA(Metadata!A1440)=1,IF(COUNTA(Metadata!B1440:'Metadata'!P1440)=15, "Yes", "One (or more) of these fields are empty"),"")</f>
        <v/>
      </c>
      <c r="D1445" t="str">
        <f>IF(COUNTA(Metadata!A1440)=1, IF(ISNUMBER(MATCH(LEFT(Metadata!O1440,SEARCH(":",Metadata!O1440)-1),'Library and Platform Vocabulary'!$A$117:$A$413,0)), "Yes", "No"),"")</f>
        <v/>
      </c>
      <c r="E1445" t="str">
        <f ca="1">IF(COUNTA(Metadata!A1440)=1,IF(Metadata!N1440&gt;TODAY(),"No, date is in the future or is invalid", "Yes"),"")</f>
        <v/>
      </c>
    </row>
    <row r="1446" spans="1:5">
      <c r="A1446" t="str">
        <f>IF(COUNTA(Metadata!A1441)=1,ROW(Metadata!A1441),"")</f>
        <v/>
      </c>
      <c r="B1446" t="str">
        <f>IF(COUNTA(Metadata!A1441)=1,IF(COUNTA(Metadata!L1441,Metadata!B1441)=2, IF(Metadata!L1441=Metadata!B1441, "No", "Yes"), "One (or both) of these fields are empty"),"")</f>
        <v/>
      </c>
      <c r="C1446" t="str">
        <f>IF(COUNTA(Metadata!A1441)=1,IF(COUNTA(Metadata!B1441:'Metadata'!P1441)=15, "Yes", "One (or more) of these fields are empty"),"")</f>
        <v/>
      </c>
      <c r="D1446" t="str">
        <f>IF(COUNTA(Metadata!A1441)=1, IF(ISNUMBER(MATCH(LEFT(Metadata!O1441,SEARCH(":",Metadata!O1441)-1),'Library and Platform Vocabulary'!$A$117:$A$413,0)), "Yes", "No"),"")</f>
        <v/>
      </c>
      <c r="E1446" t="str">
        <f ca="1">IF(COUNTA(Metadata!A1441)=1,IF(Metadata!N1441&gt;TODAY(),"No, date is in the future or is invalid", "Yes"),"")</f>
        <v/>
      </c>
    </row>
    <row r="1447" spans="1:5">
      <c r="A1447" t="str">
        <f>IF(COUNTA(Metadata!A1442)=1,ROW(Metadata!A1442),"")</f>
        <v/>
      </c>
      <c r="B1447" t="str">
        <f>IF(COUNTA(Metadata!A1442)=1,IF(COUNTA(Metadata!L1442,Metadata!B1442)=2, IF(Metadata!L1442=Metadata!B1442, "No", "Yes"), "One (or both) of these fields are empty"),"")</f>
        <v/>
      </c>
      <c r="C1447" t="str">
        <f>IF(COUNTA(Metadata!A1442)=1,IF(COUNTA(Metadata!B1442:'Metadata'!P1442)=15, "Yes", "One (or more) of these fields are empty"),"")</f>
        <v/>
      </c>
      <c r="D1447" t="str">
        <f>IF(COUNTA(Metadata!A1442)=1, IF(ISNUMBER(MATCH(LEFT(Metadata!O1442,SEARCH(":",Metadata!O1442)-1),'Library and Platform Vocabulary'!$A$117:$A$413,0)), "Yes", "No"),"")</f>
        <v/>
      </c>
      <c r="E1447" t="str">
        <f ca="1">IF(COUNTA(Metadata!A1442)=1,IF(Metadata!N1442&gt;TODAY(),"No, date is in the future or is invalid", "Yes"),"")</f>
        <v/>
      </c>
    </row>
    <row r="1448" spans="1:5">
      <c r="A1448" t="str">
        <f>IF(COUNTA(Metadata!A1443)=1,ROW(Metadata!A1443),"")</f>
        <v/>
      </c>
      <c r="B1448" t="str">
        <f>IF(COUNTA(Metadata!A1443)=1,IF(COUNTA(Metadata!L1443,Metadata!B1443)=2, IF(Metadata!L1443=Metadata!B1443, "No", "Yes"), "One (or both) of these fields are empty"),"")</f>
        <v/>
      </c>
      <c r="C1448" t="str">
        <f>IF(COUNTA(Metadata!A1443)=1,IF(COUNTA(Metadata!B1443:'Metadata'!P1443)=15, "Yes", "One (or more) of these fields are empty"),"")</f>
        <v/>
      </c>
      <c r="D1448" t="str">
        <f>IF(COUNTA(Metadata!A1443)=1, IF(ISNUMBER(MATCH(LEFT(Metadata!O1443,SEARCH(":",Metadata!O1443)-1),'Library and Platform Vocabulary'!$A$117:$A$413,0)), "Yes", "No"),"")</f>
        <v/>
      </c>
      <c r="E1448" t="str">
        <f ca="1">IF(COUNTA(Metadata!A1443)=1,IF(Metadata!N1443&gt;TODAY(),"No, date is in the future or is invalid", "Yes"),"")</f>
        <v/>
      </c>
    </row>
    <row r="1449" spans="1:5">
      <c r="A1449" t="str">
        <f>IF(COUNTA(Metadata!A1444)=1,ROW(Metadata!A1444),"")</f>
        <v/>
      </c>
      <c r="B1449" t="str">
        <f>IF(COUNTA(Metadata!A1444)=1,IF(COUNTA(Metadata!L1444,Metadata!B1444)=2, IF(Metadata!L1444=Metadata!B1444, "No", "Yes"), "One (or both) of these fields are empty"),"")</f>
        <v/>
      </c>
      <c r="C1449" t="str">
        <f>IF(COUNTA(Metadata!A1444)=1,IF(COUNTA(Metadata!B1444:'Metadata'!P1444)=15, "Yes", "One (or more) of these fields are empty"),"")</f>
        <v/>
      </c>
      <c r="D1449" t="str">
        <f>IF(COUNTA(Metadata!A1444)=1, IF(ISNUMBER(MATCH(LEFT(Metadata!O1444,SEARCH(":",Metadata!O1444)-1),'Library and Platform Vocabulary'!$A$117:$A$413,0)), "Yes", "No"),"")</f>
        <v/>
      </c>
      <c r="E1449" t="str">
        <f ca="1">IF(COUNTA(Metadata!A1444)=1,IF(Metadata!N1444&gt;TODAY(),"No, date is in the future or is invalid", "Yes"),"")</f>
        <v/>
      </c>
    </row>
    <row r="1450" spans="1:5">
      <c r="A1450" t="str">
        <f>IF(COUNTA(Metadata!A1445)=1,ROW(Metadata!A1445),"")</f>
        <v/>
      </c>
      <c r="B1450" t="str">
        <f>IF(COUNTA(Metadata!A1445)=1,IF(COUNTA(Metadata!L1445,Metadata!B1445)=2, IF(Metadata!L1445=Metadata!B1445, "No", "Yes"), "One (or both) of these fields are empty"),"")</f>
        <v/>
      </c>
      <c r="C1450" t="str">
        <f>IF(COUNTA(Metadata!A1445)=1,IF(COUNTA(Metadata!B1445:'Metadata'!P1445)=15, "Yes", "One (or more) of these fields are empty"),"")</f>
        <v/>
      </c>
      <c r="D1450" t="str">
        <f>IF(COUNTA(Metadata!A1445)=1, IF(ISNUMBER(MATCH(LEFT(Metadata!O1445,SEARCH(":",Metadata!O1445)-1),'Library and Platform Vocabulary'!$A$117:$A$413,0)), "Yes", "No"),"")</f>
        <v/>
      </c>
      <c r="E1450" t="str">
        <f ca="1">IF(COUNTA(Metadata!A1445)=1,IF(Metadata!N1445&gt;TODAY(),"No, date is in the future or is invalid", "Yes"),"")</f>
        <v/>
      </c>
    </row>
    <row r="1451" spans="1:5">
      <c r="A1451" t="str">
        <f>IF(COUNTA(Metadata!A1446)=1,ROW(Metadata!A1446),"")</f>
        <v/>
      </c>
      <c r="B1451" t="str">
        <f>IF(COUNTA(Metadata!A1446)=1,IF(COUNTA(Metadata!L1446,Metadata!B1446)=2, IF(Metadata!L1446=Metadata!B1446, "No", "Yes"), "One (or both) of these fields are empty"),"")</f>
        <v/>
      </c>
      <c r="C1451" t="str">
        <f>IF(COUNTA(Metadata!A1446)=1,IF(COUNTA(Metadata!B1446:'Metadata'!P1446)=15, "Yes", "One (or more) of these fields are empty"),"")</f>
        <v/>
      </c>
      <c r="D1451" t="str">
        <f>IF(COUNTA(Metadata!A1446)=1, IF(ISNUMBER(MATCH(LEFT(Metadata!O1446,SEARCH(":",Metadata!O1446)-1),'Library and Platform Vocabulary'!$A$117:$A$413,0)), "Yes", "No"),"")</f>
        <v/>
      </c>
      <c r="E1451" t="str">
        <f ca="1">IF(COUNTA(Metadata!A1446)=1,IF(Metadata!N1446&gt;TODAY(),"No, date is in the future or is invalid", "Yes"),"")</f>
        <v/>
      </c>
    </row>
    <row r="1452" spans="1:5">
      <c r="A1452" t="str">
        <f>IF(COUNTA(Metadata!A1447)=1,ROW(Metadata!A1447),"")</f>
        <v/>
      </c>
      <c r="B1452" t="str">
        <f>IF(COUNTA(Metadata!A1447)=1,IF(COUNTA(Metadata!L1447,Metadata!B1447)=2, IF(Metadata!L1447=Metadata!B1447, "No", "Yes"), "One (or both) of these fields are empty"),"")</f>
        <v/>
      </c>
      <c r="C1452" t="str">
        <f>IF(COUNTA(Metadata!A1447)=1,IF(COUNTA(Metadata!B1447:'Metadata'!P1447)=15, "Yes", "One (or more) of these fields are empty"),"")</f>
        <v/>
      </c>
      <c r="D1452" t="str">
        <f>IF(COUNTA(Metadata!A1447)=1, IF(ISNUMBER(MATCH(LEFT(Metadata!O1447,SEARCH(":",Metadata!O1447)-1),'Library and Platform Vocabulary'!$A$117:$A$413,0)), "Yes", "No"),"")</f>
        <v/>
      </c>
      <c r="E1452" t="str">
        <f ca="1">IF(COUNTA(Metadata!A1447)=1,IF(Metadata!N1447&gt;TODAY(),"No, date is in the future or is invalid", "Yes"),"")</f>
        <v/>
      </c>
    </row>
    <row r="1453" spans="1:5">
      <c r="A1453" t="str">
        <f>IF(COUNTA(Metadata!A1448)=1,ROW(Metadata!A1448),"")</f>
        <v/>
      </c>
      <c r="B1453" t="str">
        <f>IF(COUNTA(Metadata!A1448)=1,IF(COUNTA(Metadata!L1448,Metadata!B1448)=2, IF(Metadata!L1448=Metadata!B1448, "No", "Yes"), "One (or both) of these fields are empty"),"")</f>
        <v/>
      </c>
      <c r="C1453" t="str">
        <f>IF(COUNTA(Metadata!A1448)=1,IF(COUNTA(Metadata!B1448:'Metadata'!P1448)=15, "Yes", "One (or more) of these fields are empty"),"")</f>
        <v/>
      </c>
      <c r="D1453" t="str">
        <f>IF(COUNTA(Metadata!A1448)=1, IF(ISNUMBER(MATCH(LEFT(Metadata!O1448,SEARCH(":",Metadata!O1448)-1),'Library and Platform Vocabulary'!$A$117:$A$413,0)), "Yes", "No"),"")</f>
        <v/>
      </c>
      <c r="E1453" t="str">
        <f ca="1">IF(COUNTA(Metadata!A1448)=1,IF(Metadata!N1448&gt;TODAY(),"No, date is in the future or is invalid", "Yes"),"")</f>
        <v/>
      </c>
    </row>
    <row r="1454" spans="1:5">
      <c r="A1454" t="str">
        <f>IF(COUNTA(Metadata!A1449)=1,ROW(Metadata!A1449),"")</f>
        <v/>
      </c>
      <c r="B1454" t="str">
        <f>IF(COUNTA(Metadata!A1449)=1,IF(COUNTA(Metadata!L1449,Metadata!B1449)=2, IF(Metadata!L1449=Metadata!B1449, "No", "Yes"), "One (or both) of these fields are empty"),"")</f>
        <v/>
      </c>
      <c r="C1454" t="str">
        <f>IF(COUNTA(Metadata!A1449)=1,IF(COUNTA(Metadata!B1449:'Metadata'!P1449)=15, "Yes", "One (or more) of these fields are empty"),"")</f>
        <v/>
      </c>
      <c r="D1454" t="str">
        <f>IF(COUNTA(Metadata!A1449)=1, IF(ISNUMBER(MATCH(LEFT(Metadata!O1449,SEARCH(":",Metadata!O1449)-1),'Library and Platform Vocabulary'!$A$117:$A$413,0)), "Yes", "No"),"")</f>
        <v/>
      </c>
      <c r="E1454" t="str">
        <f ca="1">IF(COUNTA(Metadata!A1449)=1,IF(Metadata!N1449&gt;TODAY(),"No, date is in the future or is invalid", "Yes"),"")</f>
        <v/>
      </c>
    </row>
    <row r="1455" spans="1:5">
      <c r="A1455" t="str">
        <f>IF(COUNTA(Metadata!A1450)=1,ROW(Metadata!A1450),"")</f>
        <v/>
      </c>
      <c r="B1455" t="str">
        <f>IF(COUNTA(Metadata!A1450)=1,IF(COUNTA(Metadata!L1450,Metadata!B1450)=2, IF(Metadata!L1450=Metadata!B1450, "No", "Yes"), "One (or both) of these fields are empty"),"")</f>
        <v/>
      </c>
      <c r="C1455" t="str">
        <f>IF(COUNTA(Metadata!A1450)=1,IF(COUNTA(Metadata!B1450:'Metadata'!P1450)=15, "Yes", "One (or more) of these fields are empty"),"")</f>
        <v/>
      </c>
      <c r="D1455" t="str">
        <f>IF(COUNTA(Metadata!A1450)=1, IF(ISNUMBER(MATCH(LEFT(Metadata!O1450,SEARCH(":",Metadata!O1450)-1),'Library and Platform Vocabulary'!$A$117:$A$413,0)), "Yes", "No"),"")</f>
        <v/>
      </c>
      <c r="E1455" t="str">
        <f ca="1">IF(COUNTA(Metadata!A1450)=1,IF(Metadata!N1450&gt;TODAY(),"No, date is in the future or is invalid", "Yes"),"")</f>
        <v/>
      </c>
    </row>
    <row r="1456" spans="1:5">
      <c r="A1456" t="str">
        <f>IF(COUNTA(Metadata!A1451)=1,ROW(Metadata!A1451),"")</f>
        <v/>
      </c>
      <c r="B1456" t="str">
        <f>IF(COUNTA(Metadata!A1451)=1,IF(COUNTA(Metadata!L1451,Metadata!B1451)=2, IF(Metadata!L1451=Metadata!B1451, "No", "Yes"), "One (or both) of these fields are empty"),"")</f>
        <v/>
      </c>
      <c r="C1456" t="str">
        <f>IF(COUNTA(Metadata!A1451)=1,IF(COUNTA(Metadata!B1451:'Metadata'!P1451)=15, "Yes", "One (or more) of these fields are empty"),"")</f>
        <v/>
      </c>
      <c r="D1456" t="str">
        <f>IF(COUNTA(Metadata!A1451)=1, IF(ISNUMBER(MATCH(LEFT(Metadata!O1451,SEARCH(":",Metadata!O1451)-1),'Library and Platform Vocabulary'!$A$117:$A$413,0)), "Yes", "No"),"")</f>
        <v/>
      </c>
      <c r="E1456" t="str">
        <f ca="1">IF(COUNTA(Metadata!A1451)=1,IF(Metadata!N1451&gt;TODAY(),"No, date is in the future or is invalid", "Yes"),"")</f>
        <v/>
      </c>
    </row>
    <row r="1457" spans="1:5">
      <c r="A1457" t="str">
        <f>IF(COUNTA(Metadata!A1452)=1,ROW(Metadata!A1452),"")</f>
        <v/>
      </c>
      <c r="B1457" t="str">
        <f>IF(COUNTA(Metadata!A1452)=1,IF(COUNTA(Metadata!L1452,Metadata!B1452)=2, IF(Metadata!L1452=Metadata!B1452, "No", "Yes"), "One (or both) of these fields are empty"),"")</f>
        <v/>
      </c>
      <c r="C1457" t="str">
        <f>IF(COUNTA(Metadata!A1452)=1,IF(COUNTA(Metadata!B1452:'Metadata'!P1452)=15, "Yes", "One (or more) of these fields are empty"),"")</f>
        <v/>
      </c>
      <c r="D1457" t="str">
        <f>IF(COUNTA(Metadata!A1452)=1, IF(ISNUMBER(MATCH(LEFT(Metadata!O1452,SEARCH(":",Metadata!O1452)-1),'Library and Platform Vocabulary'!$A$117:$A$413,0)), "Yes", "No"),"")</f>
        <v/>
      </c>
      <c r="E1457" t="str">
        <f ca="1">IF(COUNTA(Metadata!A1452)=1,IF(Metadata!N1452&gt;TODAY(),"No, date is in the future or is invalid", "Yes"),"")</f>
        <v/>
      </c>
    </row>
    <row r="1458" spans="1:5">
      <c r="A1458" t="str">
        <f>IF(COUNTA(Metadata!A1453)=1,ROW(Metadata!A1453),"")</f>
        <v/>
      </c>
      <c r="B1458" t="str">
        <f>IF(COUNTA(Metadata!A1453)=1,IF(COUNTA(Metadata!L1453,Metadata!B1453)=2, IF(Metadata!L1453=Metadata!B1453, "No", "Yes"), "One (or both) of these fields are empty"),"")</f>
        <v/>
      </c>
      <c r="C1458" t="str">
        <f>IF(COUNTA(Metadata!A1453)=1,IF(COUNTA(Metadata!B1453:'Metadata'!P1453)=15, "Yes", "One (or more) of these fields are empty"),"")</f>
        <v/>
      </c>
      <c r="D1458" t="str">
        <f>IF(COUNTA(Metadata!A1453)=1, IF(ISNUMBER(MATCH(LEFT(Metadata!O1453,SEARCH(":",Metadata!O1453)-1),'Library and Platform Vocabulary'!$A$117:$A$413,0)), "Yes", "No"),"")</f>
        <v/>
      </c>
      <c r="E1458" t="str">
        <f ca="1">IF(COUNTA(Metadata!A1453)=1,IF(Metadata!N1453&gt;TODAY(),"No, date is in the future or is invalid", "Yes"),"")</f>
        <v/>
      </c>
    </row>
    <row r="1459" spans="1:5">
      <c r="A1459" t="str">
        <f>IF(COUNTA(Metadata!A1454)=1,ROW(Metadata!A1454),"")</f>
        <v/>
      </c>
      <c r="B1459" t="str">
        <f>IF(COUNTA(Metadata!A1454)=1,IF(COUNTA(Metadata!L1454,Metadata!B1454)=2, IF(Metadata!L1454=Metadata!B1454, "No", "Yes"), "One (or both) of these fields are empty"),"")</f>
        <v/>
      </c>
      <c r="C1459" t="str">
        <f>IF(COUNTA(Metadata!A1454)=1,IF(COUNTA(Metadata!B1454:'Metadata'!P1454)=15, "Yes", "One (or more) of these fields are empty"),"")</f>
        <v/>
      </c>
      <c r="D1459" t="str">
        <f>IF(COUNTA(Metadata!A1454)=1, IF(ISNUMBER(MATCH(LEFT(Metadata!O1454,SEARCH(":",Metadata!O1454)-1),'Library and Platform Vocabulary'!$A$117:$A$413,0)), "Yes", "No"),"")</f>
        <v/>
      </c>
      <c r="E1459" t="str">
        <f ca="1">IF(COUNTA(Metadata!A1454)=1,IF(Metadata!N1454&gt;TODAY(),"No, date is in the future or is invalid", "Yes"),"")</f>
        <v/>
      </c>
    </row>
    <row r="1460" spans="1:5">
      <c r="A1460" t="str">
        <f>IF(COUNTA(Metadata!A1455)=1,ROW(Metadata!A1455),"")</f>
        <v/>
      </c>
      <c r="B1460" t="str">
        <f>IF(COUNTA(Metadata!A1455)=1,IF(COUNTA(Metadata!L1455,Metadata!B1455)=2, IF(Metadata!L1455=Metadata!B1455, "No", "Yes"), "One (or both) of these fields are empty"),"")</f>
        <v/>
      </c>
      <c r="C1460" t="str">
        <f>IF(COUNTA(Metadata!A1455)=1,IF(COUNTA(Metadata!B1455:'Metadata'!P1455)=15, "Yes", "One (or more) of these fields are empty"),"")</f>
        <v/>
      </c>
      <c r="D1460" t="str">
        <f>IF(COUNTA(Metadata!A1455)=1, IF(ISNUMBER(MATCH(LEFT(Metadata!O1455,SEARCH(":",Metadata!O1455)-1),'Library and Platform Vocabulary'!$A$117:$A$413,0)), "Yes", "No"),"")</f>
        <v/>
      </c>
      <c r="E1460" t="str">
        <f ca="1">IF(COUNTA(Metadata!A1455)=1,IF(Metadata!N1455&gt;TODAY(),"No, date is in the future or is invalid", "Yes"),"")</f>
        <v/>
      </c>
    </row>
    <row r="1461" spans="1:5">
      <c r="A1461" t="str">
        <f>IF(COUNTA(Metadata!A1456)=1,ROW(Metadata!A1456),"")</f>
        <v/>
      </c>
      <c r="B1461" t="str">
        <f>IF(COUNTA(Metadata!A1456)=1,IF(COUNTA(Metadata!L1456,Metadata!B1456)=2, IF(Metadata!L1456=Metadata!B1456, "No", "Yes"), "One (or both) of these fields are empty"),"")</f>
        <v/>
      </c>
      <c r="C1461" t="str">
        <f>IF(COUNTA(Metadata!A1456)=1,IF(COUNTA(Metadata!B1456:'Metadata'!P1456)=15, "Yes", "One (or more) of these fields are empty"),"")</f>
        <v/>
      </c>
      <c r="D1461" t="str">
        <f>IF(COUNTA(Metadata!A1456)=1, IF(ISNUMBER(MATCH(LEFT(Metadata!O1456,SEARCH(":",Metadata!O1456)-1),'Library and Platform Vocabulary'!$A$117:$A$413,0)), "Yes", "No"),"")</f>
        <v/>
      </c>
      <c r="E1461" t="str">
        <f ca="1">IF(COUNTA(Metadata!A1456)=1,IF(Metadata!N1456&gt;TODAY(),"No, date is in the future or is invalid", "Yes"),"")</f>
        <v/>
      </c>
    </row>
    <row r="1462" spans="1:5">
      <c r="A1462" t="str">
        <f>IF(COUNTA(Metadata!A1457)=1,ROW(Metadata!A1457),"")</f>
        <v/>
      </c>
      <c r="B1462" t="str">
        <f>IF(COUNTA(Metadata!A1457)=1,IF(COUNTA(Metadata!L1457,Metadata!B1457)=2, IF(Metadata!L1457=Metadata!B1457, "No", "Yes"), "One (or both) of these fields are empty"),"")</f>
        <v/>
      </c>
      <c r="C1462" t="str">
        <f>IF(COUNTA(Metadata!A1457)=1,IF(COUNTA(Metadata!B1457:'Metadata'!P1457)=15, "Yes", "One (or more) of these fields are empty"),"")</f>
        <v/>
      </c>
      <c r="D1462" t="str">
        <f>IF(COUNTA(Metadata!A1457)=1, IF(ISNUMBER(MATCH(LEFT(Metadata!O1457,SEARCH(":",Metadata!O1457)-1),'Library and Platform Vocabulary'!$A$117:$A$413,0)), "Yes", "No"),"")</f>
        <v/>
      </c>
      <c r="E1462" t="str">
        <f ca="1">IF(COUNTA(Metadata!A1457)=1,IF(Metadata!N1457&gt;TODAY(),"No, date is in the future or is invalid", "Yes"),"")</f>
        <v/>
      </c>
    </row>
    <row r="1463" spans="1:5">
      <c r="A1463" t="str">
        <f>IF(COUNTA(Metadata!A1458)=1,ROW(Metadata!A1458),"")</f>
        <v/>
      </c>
      <c r="B1463" t="str">
        <f>IF(COUNTA(Metadata!A1458)=1,IF(COUNTA(Metadata!L1458,Metadata!B1458)=2, IF(Metadata!L1458=Metadata!B1458, "No", "Yes"), "One (or both) of these fields are empty"),"")</f>
        <v/>
      </c>
      <c r="C1463" t="str">
        <f>IF(COUNTA(Metadata!A1458)=1,IF(COUNTA(Metadata!B1458:'Metadata'!P1458)=15, "Yes", "One (or more) of these fields are empty"),"")</f>
        <v/>
      </c>
      <c r="D1463" t="str">
        <f>IF(COUNTA(Metadata!A1458)=1, IF(ISNUMBER(MATCH(LEFT(Metadata!O1458,SEARCH(":",Metadata!O1458)-1),'Library and Platform Vocabulary'!$A$117:$A$413,0)), "Yes", "No"),"")</f>
        <v/>
      </c>
      <c r="E1463" t="str">
        <f ca="1">IF(COUNTA(Metadata!A1458)=1,IF(Metadata!N1458&gt;TODAY(),"No, date is in the future or is invalid", "Yes"),"")</f>
        <v/>
      </c>
    </row>
    <row r="1464" spans="1:5">
      <c r="A1464" t="str">
        <f>IF(COUNTA(Metadata!A1459)=1,ROW(Metadata!A1459),"")</f>
        <v/>
      </c>
      <c r="B1464" t="str">
        <f>IF(COUNTA(Metadata!A1459)=1,IF(COUNTA(Metadata!L1459,Metadata!B1459)=2, IF(Metadata!L1459=Metadata!B1459, "No", "Yes"), "One (or both) of these fields are empty"),"")</f>
        <v/>
      </c>
      <c r="C1464" t="str">
        <f>IF(COUNTA(Metadata!A1459)=1,IF(COUNTA(Metadata!B1459:'Metadata'!P1459)=15, "Yes", "One (or more) of these fields are empty"),"")</f>
        <v/>
      </c>
      <c r="D1464" t="str">
        <f>IF(COUNTA(Metadata!A1459)=1, IF(ISNUMBER(MATCH(LEFT(Metadata!O1459,SEARCH(":",Metadata!O1459)-1),'Library and Platform Vocabulary'!$A$117:$A$413,0)), "Yes", "No"),"")</f>
        <v/>
      </c>
      <c r="E1464" t="str">
        <f ca="1">IF(COUNTA(Metadata!A1459)=1,IF(Metadata!N1459&gt;TODAY(),"No, date is in the future or is invalid", "Yes"),"")</f>
        <v/>
      </c>
    </row>
    <row r="1465" spans="1:5">
      <c r="A1465" t="str">
        <f>IF(COUNTA(Metadata!A1460)=1,ROW(Metadata!A1460),"")</f>
        <v/>
      </c>
      <c r="B1465" t="str">
        <f>IF(COUNTA(Metadata!A1460)=1,IF(COUNTA(Metadata!L1460,Metadata!B1460)=2, IF(Metadata!L1460=Metadata!B1460, "No", "Yes"), "One (or both) of these fields are empty"),"")</f>
        <v/>
      </c>
      <c r="C1465" t="str">
        <f>IF(COUNTA(Metadata!A1460)=1,IF(COUNTA(Metadata!B1460:'Metadata'!P1460)=15, "Yes", "One (or more) of these fields are empty"),"")</f>
        <v/>
      </c>
      <c r="D1465" t="str">
        <f>IF(COUNTA(Metadata!A1460)=1, IF(ISNUMBER(MATCH(LEFT(Metadata!O1460,SEARCH(":",Metadata!O1460)-1),'Library and Platform Vocabulary'!$A$117:$A$413,0)), "Yes", "No"),"")</f>
        <v/>
      </c>
      <c r="E1465" t="str">
        <f ca="1">IF(COUNTA(Metadata!A1460)=1,IF(Metadata!N1460&gt;TODAY(),"No, date is in the future or is invalid", "Yes"),"")</f>
        <v/>
      </c>
    </row>
    <row r="1466" spans="1:5">
      <c r="A1466" t="str">
        <f>IF(COUNTA(Metadata!A1461)=1,ROW(Metadata!A1461),"")</f>
        <v/>
      </c>
      <c r="B1466" t="str">
        <f>IF(COUNTA(Metadata!A1461)=1,IF(COUNTA(Metadata!L1461,Metadata!B1461)=2, IF(Metadata!L1461=Metadata!B1461, "No", "Yes"), "One (or both) of these fields are empty"),"")</f>
        <v/>
      </c>
      <c r="C1466" t="str">
        <f>IF(COUNTA(Metadata!A1461)=1,IF(COUNTA(Metadata!B1461:'Metadata'!P1461)=15, "Yes", "One (or more) of these fields are empty"),"")</f>
        <v/>
      </c>
      <c r="D1466" t="str">
        <f>IF(COUNTA(Metadata!A1461)=1, IF(ISNUMBER(MATCH(LEFT(Metadata!O1461,SEARCH(":",Metadata!O1461)-1),'Library and Platform Vocabulary'!$A$117:$A$413,0)), "Yes", "No"),"")</f>
        <v/>
      </c>
      <c r="E1466" t="str">
        <f ca="1">IF(COUNTA(Metadata!A1461)=1,IF(Metadata!N1461&gt;TODAY(),"No, date is in the future or is invalid", "Yes"),"")</f>
        <v/>
      </c>
    </row>
    <row r="1467" spans="1:5">
      <c r="A1467" t="str">
        <f>IF(COUNTA(Metadata!A1462)=1,ROW(Metadata!A1462),"")</f>
        <v/>
      </c>
      <c r="B1467" t="str">
        <f>IF(COUNTA(Metadata!A1462)=1,IF(COUNTA(Metadata!L1462,Metadata!B1462)=2, IF(Metadata!L1462=Metadata!B1462, "No", "Yes"), "One (or both) of these fields are empty"),"")</f>
        <v/>
      </c>
      <c r="C1467" t="str">
        <f>IF(COUNTA(Metadata!A1462)=1,IF(COUNTA(Metadata!B1462:'Metadata'!P1462)=15, "Yes", "One (or more) of these fields are empty"),"")</f>
        <v/>
      </c>
      <c r="D1467" t="str">
        <f>IF(COUNTA(Metadata!A1462)=1, IF(ISNUMBER(MATCH(LEFT(Metadata!O1462,SEARCH(":",Metadata!O1462)-1),'Library and Platform Vocabulary'!$A$117:$A$413,0)), "Yes", "No"),"")</f>
        <v/>
      </c>
      <c r="E1467" t="str">
        <f ca="1">IF(COUNTA(Metadata!A1462)=1,IF(Metadata!N1462&gt;TODAY(),"No, date is in the future or is invalid", "Yes"),"")</f>
        <v/>
      </c>
    </row>
    <row r="1468" spans="1:5">
      <c r="A1468" t="str">
        <f>IF(COUNTA(Metadata!A1463)=1,ROW(Metadata!A1463),"")</f>
        <v/>
      </c>
      <c r="B1468" t="str">
        <f>IF(COUNTA(Metadata!A1463)=1,IF(COUNTA(Metadata!L1463,Metadata!B1463)=2, IF(Metadata!L1463=Metadata!B1463, "No", "Yes"), "One (or both) of these fields are empty"),"")</f>
        <v/>
      </c>
      <c r="C1468" t="str">
        <f>IF(COUNTA(Metadata!A1463)=1,IF(COUNTA(Metadata!B1463:'Metadata'!P1463)=15, "Yes", "One (or more) of these fields are empty"),"")</f>
        <v/>
      </c>
      <c r="D1468" t="str">
        <f>IF(COUNTA(Metadata!A1463)=1, IF(ISNUMBER(MATCH(LEFT(Metadata!O1463,SEARCH(":",Metadata!O1463)-1),'Library and Platform Vocabulary'!$A$117:$A$413,0)), "Yes", "No"),"")</f>
        <v/>
      </c>
      <c r="E1468" t="str">
        <f ca="1">IF(COUNTA(Metadata!A1463)=1,IF(Metadata!N1463&gt;TODAY(),"No, date is in the future or is invalid", "Yes"),"")</f>
        <v/>
      </c>
    </row>
    <row r="1469" spans="1:5">
      <c r="A1469" t="str">
        <f>IF(COUNTA(Metadata!A1464)=1,ROW(Metadata!A1464),"")</f>
        <v/>
      </c>
      <c r="B1469" t="str">
        <f>IF(COUNTA(Metadata!A1464)=1,IF(COUNTA(Metadata!L1464,Metadata!B1464)=2, IF(Metadata!L1464=Metadata!B1464, "No", "Yes"), "One (or both) of these fields are empty"),"")</f>
        <v/>
      </c>
      <c r="C1469" t="str">
        <f>IF(COUNTA(Metadata!A1464)=1,IF(COUNTA(Metadata!B1464:'Metadata'!P1464)=15, "Yes", "One (or more) of these fields are empty"),"")</f>
        <v/>
      </c>
      <c r="D1469" t="str">
        <f>IF(COUNTA(Metadata!A1464)=1, IF(ISNUMBER(MATCH(LEFT(Metadata!O1464,SEARCH(":",Metadata!O1464)-1),'Library and Platform Vocabulary'!$A$117:$A$413,0)), "Yes", "No"),"")</f>
        <v/>
      </c>
      <c r="E1469" t="str">
        <f ca="1">IF(COUNTA(Metadata!A1464)=1,IF(Metadata!N1464&gt;TODAY(),"No, date is in the future or is invalid", "Yes"),"")</f>
        <v/>
      </c>
    </row>
    <row r="1470" spans="1:5">
      <c r="A1470" t="str">
        <f>IF(COUNTA(Metadata!A1465)=1,ROW(Metadata!A1465),"")</f>
        <v/>
      </c>
      <c r="B1470" t="str">
        <f>IF(COUNTA(Metadata!A1465)=1,IF(COUNTA(Metadata!L1465,Metadata!B1465)=2, IF(Metadata!L1465=Metadata!B1465, "No", "Yes"), "One (or both) of these fields are empty"),"")</f>
        <v/>
      </c>
      <c r="C1470" t="str">
        <f>IF(COUNTA(Metadata!A1465)=1,IF(COUNTA(Metadata!B1465:'Metadata'!P1465)=15, "Yes", "One (or more) of these fields are empty"),"")</f>
        <v/>
      </c>
      <c r="D1470" t="str">
        <f>IF(COUNTA(Metadata!A1465)=1, IF(ISNUMBER(MATCH(LEFT(Metadata!O1465,SEARCH(":",Metadata!O1465)-1),'Library and Platform Vocabulary'!$A$117:$A$413,0)), "Yes", "No"),"")</f>
        <v/>
      </c>
      <c r="E1470" t="str">
        <f ca="1">IF(COUNTA(Metadata!A1465)=1,IF(Metadata!N1465&gt;TODAY(),"No, date is in the future or is invalid", "Yes"),"")</f>
        <v/>
      </c>
    </row>
    <row r="1471" spans="1:5">
      <c r="A1471" t="str">
        <f>IF(COUNTA(Metadata!A1466)=1,ROW(Metadata!A1466),"")</f>
        <v/>
      </c>
      <c r="B1471" t="str">
        <f>IF(COUNTA(Metadata!A1466)=1,IF(COUNTA(Metadata!L1466,Metadata!B1466)=2, IF(Metadata!L1466=Metadata!B1466, "No", "Yes"), "One (or both) of these fields are empty"),"")</f>
        <v/>
      </c>
      <c r="C1471" t="str">
        <f>IF(COUNTA(Metadata!A1466)=1,IF(COUNTA(Metadata!B1466:'Metadata'!P1466)=15, "Yes", "One (or more) of these fields are empty"),"")</f>
        <v/>
      </c>
      <c r="D1471" t="str">
        <f>IF(COUNTA(Metadata!A1466)=1, IF(ISNUMBER(MATCH(LEFT(Metadata!O1466,SEARCH(":",Metadata!O1466)-1),'Library and Platform Vocabulary'!$A$117:$A$413,0)), "Yes", "No"),"")</f>
        <v/>
      </c>
      <c r="E1471" t="str">
        <f ca="1">IF(COUNTA(Metadata!A1466)=1,IF(Metadata!N1466&gt;TODAY(),"No, date is in the future or is invalid", "Yes"),"")</f>
        <v/>
      </c>
    </row>
    <row r="1472" spans="1:5">
      <c r="A1472" t="str">
        <f>IF(COUNTA(Metadata!A1467)=1,ROW(Metadata!A1467),"")</f>
        <v/>
      </c>
      <c r="B1472" t="str">
        <f>IF(COUNTA(Metadata!A1467)=1,IF(COUNTA(Metadata!L1467,Metadata!B1467)=2, IF(Metadata!L1467=Metadata!B1467, "No", "Yes"), "One (or both) of these fields are empty"),"")</f>
        <v/>
      </c>
      <c r="C1472" t="str">
        <f>IF(COUNTA(Metadata!A1467)=1,IF(COUNTA(Metadata!B1467:'Metadata'!P1467)=15, "Yes", "One (or more) of these fields are empty"),"")</f>
        <v/>
      </c>
      <c r="D1472" t="str">
        <f>IF(COUNTA(Metadata!A1467)=1, IF(ISNUMBER(MATCH(LEFT(Metadata!O1467,SEARCH(":",Metadata!O1467)-1),'Library and Platform Vocabulary'!$A$117:$A$413,0)), "Yes", "No"),"")</f>
        <v/>
      </c>
      <c r="E1472" t="str">
        <f ca="1">IF(COUNTA(Metadata!A1467)=1,IF(Metadata!N1467&gt;TODAY(),"No, date is in the future or is invalid", "Yes"),"")</f>
        <v/>
      </c>
    </row>
    <row r="1473" spans="1:5">
      <c r="A1473" t="str">
        <f>IF(COUNTA(Metadata!A1468)=1,ROW(Metadata!A1468),"")</f>
        <v/>
      </c>
      <c r="B1473" t="str">
        <f>IF(COUNTA(Metadata!A1468)=1,IF(COUNTA(Metadata!L1468,Metadata!B1468)=2, IF(Metadata!L1468=Metadata!B1468, "No", "Yes"), "One (or both) of these fields are empty"),"")</f>
        <v/>
      </c>
      <c r="C1473" t="str">
        <f>IF(COUNTA(Metadata!A1468)=1,IF(COUNTA(Metadata!B1468:'Metadata'!P1468)=15, "Yes", "One (or more) of these fields are empty"),"")</f>
        <v/>
      </c>
      <c r="D1473" t="str">
        <f>IF(COUNTA(Metadata!A1468)=1, IF(ISNUMBER(MATCH(LEFT(Metadata!O1468,SEARCH(":",Metadata!O1468)-1),'Library and Platform Vocabulary'!$A$117:$A$413,0)), "Yes", "No"),"")</f>
        <v/>
      </c>
      <c r="E1473" t="str">
        <f ca="1">IF(COUNTA(Metadata!A1468)=1,IF(Metadata!N1468&gt;TODAY(),"No, date is in the future or is invalid", "Yes"),"")</f>
        <v/>
      </c>
    </row>
    <row r="1474" spans="1:5">
      <c r="A1474" t="str">
        <f>IF(COUNTA(Metadata!A1469)=1,ROW(Metadata!A1469),"")</f>
        <v/>
      </c>
      <c r="B1474" t="str">
        <f>IF(COUNTA(Metadata!A1469)=1,IF(COUNTA(Metadata!L1469,Metadata!B1469)=2, IF(Metadata!L1469=Metadata!B1469, "No", "Yes"), "One (or both) of these fields are empty"),"")</f>
        <v/>
      </c>
      <c r="C1474" t="str">
        <f>IF(COUNTA(Metadata!A1469)=1,IF(COUNTA(Metadata!B1469:'Metadata'!P1469)=15, "Yes", "One (or more) of these fields are empty"),"")</f>
        <v/>
      </c>
      <c r="D1474" t="str">
        <f>IF(COUNTA(Metadata!A1469)=1, IF(ISNUMBER(MATCH(LEFT(Metadata!O1469,SEARCH(":",Metadata!O1469)-1),'Library and Platform Vocabulary'!$A$117:$A$413,0)), "Yes", "No"),"")</f>
        <v/>
      </c>
      <c r="E1474" t="str">
        <f ca="1">IF(COUNTA(Metadata!A1469)=1,IF(Metadata!N1469&gt;TODAY(),"No, date is in the future or is invalid", "Yes"),"")</f>
        <v/>
      </c>
    </row>
    <row r="1475" spans="1:5">
      <c r="A1475" t="str">
        <f>IF(COUNTA(Metadata!A1470)=1,ROW(Metadata!A1470),"")</f>
        <v/>
      </c>
      <c r="B1475" t="str">
        <f>IF(COUNTA(Metadata!A1470)=1,IF(COUNTA(Metadata!L1470,Metadata!B1470)=2, IF(Metadata!L1470=Metadata!B1470, "No", "Yes"), "One (or both) of these fields are empty"),"")</f>
        <v/>
      </c>
      <c r="C1475" t="str">
        <f>IF(COUNTA(Metadata!A1470)=1,IF(COUNTA(Metadata!B1470:'Metadata'!P1470)=15, "Yes", "One (or more) of these fields are empty"),"")</f>
        <v/>
      </c>
      <c r="D1475" t="str">
        <f>IF(COUNTA(Metadata!A1470)=1, IF(ISNUMBER(MATCH(LEFT(Metadata!O1470,SEARCH(":",Metadata!O1470)-1),'Library and Platform Vocabulary'!$A$117:$A$413,0)), "Yes", "No"),"")</f>
        <v/>
      </c>
      <c r="E1475" t="str">
        <f ca="1">IF(COUNTA(Metadata!A1470)=1,IF(Metadata!N1470&gt;TODAY(),"No, date is in the future or is invalid", "Yes"),"")</f>
        <v/>
      </c>
    </row>
    <row r="1476" spans="1:5">
      <c r="A1476" t="str">
        <f>IF(COUNTA(Metadata!A1471)=1,ROW(Metadata!A1471),"")</f>
        <v/>
      </c>
      <c r="B1476" t="str">
        <f>IF(COUNTA(Metadata!A1471)=1,IF(COUNTA(Metadata!L1471,Metadata!B1471)=2, IF(Metadata!L1471=Metadata!B1471, "No", "Yes"), "One (or both) of these fields are empty"),"")</f>
        <v/>
      </c>
      <c r="C1476" t="str">
        <f>IF(COUNTA(Metadata!A1471)=1,IF(COUNTA(Metadata!B1471:'Metadata'!P1471)=15, "Yes", "One (or more) of these fields are empty"),"")</f>
        <v/>
      </c>
      <c r="D1476" t="str">
        <f>IF(COUNTA(Metadata!A1471)=1, IF(ISNUMBER(MATCH(LEFT(Metadata!O1471,SEARCH(":",Metadata!O1471)-1),'Library and Platform Vocabulary'!$A$117:$A$413,0)), "Yes", "No"),"")</f>
        <v/>
      </c>
      <c r="E1476" t="str">
        <f ca="1">IF(COUNTA(Metadata!A1471)=1,IF(Metadata!N1471&gt;TODAY(),"No, date is in the future or is invalid", "Yes"),"")</f>
        <v/>
      </c>
    </row>
    <row r="1477" spans="1:5">
      <c r="A1477" t="str">
        <f>IF(COUNTA(Metadata!A1472)=1,ROW(Metadata!A1472),"")</f>
        <v/>
      </c>
      <c r="B1477" t="str">
        <f>IF(COUNTA(Metadata!A1472)=1,IF(COUNTA(Metadata!L1472,Metadata!B1472)=2, IF(Metadata!L1472=Metadata!B1472, "No", "Yes"), "One (or both) of these fields are empty"),"")</f>
        <v/>
      </c>
      <c r="C1477" t="str">
        <f>IF(COUNTA(Metadata!A1472)=1,IF(COUNTA(Metadata!B1472:'Metadata'!P1472)=15, "Yes", "One (or more) of these fields are empty"),"")</f>
        <v/>
      </c>
      <c r="D1477" t="str">
        <f>IF(COUNTA(Metadata!A1472)=1, IF(ISNUMBER(MATCH(LEFT(Metadata!O1472,SEARCH(":",Metadata!O1472)-1),'Library and Platform Vocabulary'!$A$117:$A$413,0)), "Yes", "No"),"")</f>
        <v/>
      </c>
      <c r="E1477" t="str">
        <f ca="1">IF(COUNTA(Metadata!A1472)=1,IF(Metadata!N1472&gt;TODAY(),"No, date is in the future or is invalid", "Yes"),"")</f>
        <v/>
      </c>
    </row>
    <row r="1478" spans="1:5">
      <c r="A1478" t="str">
        <f>IF(COUNTA(Metadata!A1473)=1,ROW(Metadata!A1473),"")</f>
        <v/>
      </c>
      <c r="B1478" t="str">
        <f>IF(COUNTA(Metadata!A1473)=1,IF(COUNTA(Metadata!L1473,Metadata!B1473)=2, IF(Metadata!L1473=Metadata!B1473, "No", "Yes"), "One (or both) of these fields are empty"),"")</f>
        <v/>
      </c>
      <c r="C1478" t="str">
        <f>IF(COUNTA(Metadata!A1473)=1,IF(COUNTA(Metadata!B1473:'Metadata'!P1473)=15, "Yes", "One (or more) of these fields are empty"),"")</f>
        <v/>
      </c>
      <c r="D1478" t="str">
        <f>IF(COUNTA(Metadata!A1473)=1, IF(ISNUMBER(MATCH(LEFT(Metadata!O1473,SEARCH(":",Metadata!O1473)-1),'Library and Platform Vocabulary'!$A$117:$A$413,0)), "Yes", "No"),"")</f>
        <v/>
      </c>
      <c r="E1478" t="str">
        <f ca="1">IF(COUNTA(Metadata!A1473)=1,IF(Metadata!N1473&gt;TODAY(),"No, date is in the future or is invalid", "Yes"),"")</f>
        <v/>
      </c>
    </row>
    <row r="1479" spans="1:5">
      <c r="A1479" t="str">
        <f>IF(COUNTA(Metadata!A1474)=1,ROW(Metadata!A1474),"")</f>
        <v/>
      </c>
      <c r="B1479" t="str">
        <f>IF(COUNTA(Metadata!A1474)=1,IF(COUNTA(Metadata!L1474,Metadata!B1474)=2, IF(Metadata!L1474=Metadata!B1474, "No", "Yes"), "One (or both) of these fields are empty"),"")</f>
        <v/>
      </c>
      <c r="C1479" t="str">
        <f>IF(COUNTA(Metadata!A1474)=1,IF(COUNTA(Metadata!B1474:'Metadata'!P1474)=15, "Yes", "One (or more) of these fields are empty"),"")</f>
        <v/>
      </c>
      <c r="D1479" t="str">
        <f>IF(COUNTA(Metadata!A1474)=1, IF(ISNUMBER(MATCH(LEFT(Metadata!O1474,SEARCH(":",Metadata!O1474)-1),'Library and Platform Vocabulary'!$A$117:$A$413,0)), "Yes", "No"),"")</f>
        <v/>
      </c>
      <c r="E1479" t="str">
        <f ca="1">IF(COUNTA(Metadata!A1474)=1,IF(Metadata!N1474&gt;TODAY(),"No, date is in the future or is invalid", "Yes"),"")</f>
        <v/>
      </c>
    </row>
    <row r="1480" spans="1:5">
      <c r="A1480" t="str">
        <f>IF(COUNTA(Metadata!A1475)=1,ROW(Metadata!A1475),"")</f>
        <v/>
      </c>
      <c r="B1480" t="str">
        <f>IF(COUNTA(Metadata!A1475)=1,IF(COUNTA(Metadata!L1475,Metadata!B1475)=2, IF(Metadata!L1475=Metadata!B1475, "No", "Yes"), "One (or both) of these fields are empty"),"")</f>
        <v/>
      </c>
      <c r="C1480" t="str">
        <f>IF(COUNTA(Metadata!A1475)=1,IF(COUNTA(Metadata!B1475:'Metadata'!P1475)=15, "Yes", "One (or more) of these fields are empty"),"")</f>
        <v/>
      </c>
      <c r="D1480" t="str">
        <f>IF(COUNTA(Metadata!A1475)=1, IF(ISNUMBER(MATCH(LEFT(Metadata!O1475,SEARCH(":",Metadata!O1475)-1),'Library and Platform Vocabulary'!$A$117:$A$413,0)), "Yes", "No"),"")</f>
        <v/>
      </c>
      <c r="E1480" t="str">
        <f ca="1">IF(COUNTA(Metadata!A1475)=1,IF(Metadata!N1475&gt;TODAY(),"No, date is in the future or is invalid", "Yes"),"")</f>
        <v/>
      </c>
    </row>
    <row r="1481" spans="1:5">
      <c r="A1481" t="str">
        <f>IF(COUNTA(Metadata!A1476)=1,ROW(Metadata!A1476),"")</f>
        <v/>
      </c>
      <c r="B1481" t="str">
        <f>IF(COUNTA(Metadata!A1476)=1,IF(COUNTA(Metadata!L1476,Metadata!B1476)=2, IF(Metadata!L1476=Metadata!B1476, "No", "Yes"), "One (or both) of these fields are empty"),"")</f>
        <v/>
      </c>
      <c r="C1481" t="str">
        <f>IF(COUNTA(Metadata!A1476)=1,IF(COUNTA(Metadata!B1476:'Metadata'!P1476)=15, "Yes", "One (or more) of these fields are empty"),"")</f>
        <v/>
      </c>
      <c r="D1481" t="str">
        <f>IF(COUNTA(Metadata!A1476)=1, IF(ISNUMBER(MATCH(LEFT(Metadata!O1476,SEARCH(":",Metadata!O1476)-1),'Library and Platform Vocabulary'!$A$117:$A$413,0)), "Yes", "No"),"")</f>
        <v/>
      </c>
      <c r="E1481" t="str">
        <f ca="1">IF(COUNTA(Metadata!A1476)=1,IF(Metadata!N1476&gt;TODAY(),"No, date is in the future or is invalid", "Yes"),"")</f>
        <v/>
      </c>
    </row>
    <row r="1482" spans="1:5">
      <c r="A1482" t="str">
        <f>IF(COUNTA(Metadata!A1477)=1,ROW(Metadata!A1477),"")</f>
        <v/>
      </c>
      <c r="B1482" t="str">
        <f>IF(COUNTA(Metadata!A1477)=1,IF(COUNTA(Metadata!L1477,Metadata!B1477)=2, IF(Metadata!L1477=Metadata!B1477, "No", "Yes"), "One (or both) of these fields are empty"),"")</f>
        <v/>
      </c>
      <c r="C1482" t="str">
        <f>IF(COUNTA(Metadata!A1477)=1,IF(COUNTA(Metadata!B1477:'Metadata'!P1477)=15, "Yes", "One (or more) of these fields are empty"),"")</f>
        <v/>
      </c>
      <c r="D1482" t="str">
        <f>IF(COUNTA(Metadata!A1477)=1, IF(ISNUMBER(MATCH(LEFT(Metadata!O1477,SEARCH(":",Metadata!O1477)-1),'Library and Platform Vocabulary'!$A$117:$A$413,0)), "Yes", "No"),"")</f>
        <v/>
      </c>
      <c r="E1482" t="str">
        <f ca="1">IF(COUNTA(Metadata!A1477)=1,IF(Metadata!N1477&gt;TODAY(),"No, date is in the future or is invalid", "Yes"),"")</f>
        <v/>
      </c>
    </row>
    <row r="1483" spans="1:5">
      <c r="A1483" t="str">
        <f>IF(COUNTA(Metadata!A1478)=1,ROW(Metadata!A1478),"")</f>
        <v/>
      </c>
      <c r="B1483" t="str">
        <f>IF(COUNTA(Metadata!A1478)=1,IF(COUNTA(Metadata!L1478,Metadata!B1478)=2, IF(Metadata!L1478=Metadata!B1478, "No", "Yes"), "One (or both) of these fields are empty"),"")</f>
        <v/>
      </c>
      <c r="C1483" t="str">
        <f>IF(COUNTA(Metadata!A1478)=1,IF(COUNTA(Metadata!B1478:'Metadata'!P1478)=15, "Yes", "One (or more) of these fields are empty"),"")</f>
        <v/>
      </c>
      <c r="D1483" t="str">
        <f>IF(COUNTA(Metadata!A1478)=1, IF(ISNUMBER(MATCH(LEFT(Metadata!O1478,SEARCH(":",Metadata!O1478)-1),'Library and Platform Vocabulary'!$A$117:$A$413,0)), "Yes", "No"),"")</f>
        <v/>
      </c>
      <c r="E1483" t="str">
        <f ca="1">IF(COUNTA(Metadata!A1478)=1,IF(Metadata!N1478&gt;TODAY(),"No, date is in the future or is invalid", "Yes"),"")</f>
        <v/>
      </c>
    </row>
    <row r="1484" spans="1:5">
      <c r="A1484" t="str">
        <f>IF(COUNTA(Metadata!A1479)=1,ROW(Metadata!A1479),"")</f>
        <v/>
      </c>
      <c r="B1484" t="str">
        <f>IF(COUNTA(Metadata!A1479)=1,IF(COUNTA(Metadata!L1479,Metadata!B1479)=2, IF(Metadata!L1479=Metadata!B1479, "No", "Yes"), "One (or both) of these fields are empty"),"")</f>
        <v/>
      </c>
      <c r="C1484" t="str">
        <f>IF(COUNTA(Metadata!A1479)=1,IF(COUNTA(Metadata!B1479:'Metadata'!P1479)=15, "Yes", "One (or more) of these fields are empty"),"")</f>
        <v/>
      </c>
      <c r="D1484" t="str">
        <f>IF(COUNTA(Metadata!A1479)=1, IF(ISNUMBER(MATCH(LEFT(Metadata!O1479,SEARCH(":",Metadata!O1479)-1),'Library and Platform Vocabulary'!$A$117:$A$413,0)), "Yes", "No"),"")</f>
        <v/>
      </c>
      <c r="E1484" t="str">
        <f ca="1">IF(COUNTA(Metadata!A1479)=1,IF(Metadata!N1479&gt;TODAY(),"No, date is in the future or is invalid", "Yes"),"")</f>
        <v/>
      </c>
    </row>
    <row r="1485" spans="1:5">
      <c r="A1485" t="str">
        <f>IF(COUNTA(Metadata!A1480)=1,ROW(Metadata!A1480),"")</f>
        <v/>
      </c>
      <c r="B1485" t="str">
        <f>IF(COUNTA(Metadata!A1480)=1,IF(COUNTA(Metadata!L1480,Metadata!B1480)=2, IF(Metadata!L1480=Metadata!B1480, "No", "Yes"), "One (or both) of these fields are empty"),"")</f>
        <v/>
      </c>
      <c r="C1485" t="str">
        <f>IF(COUNTA(Metadata!A1480)=1,IF(COUNTA(Metadata!B1480:'Metadata'!P1480)=15, "Yes", "One (or more) of these fields are empty"),"")</f>
        <v/>
      </c>
      <c r="D1485" t="str">
        <f>IF(COUNTA(Metadata!A1480)=1, IF(ISNUMBER(MATCH(LEFT(Metadata!O1480,SEARCH(":",Metadata!O1480)-1),'Library and Platform Vocabulary'!$A$117:$A$413,0)), "Yes", "No"),"")</f>
        <v/>
      </c>
      <c r="E1485" t="str">
        <f ca="1">IF(COUNTA(Metadata!A1480)=1,IF(Metadata!N1480&gt;TODAY(),"No, date is in the future or is invalid", "Yes"),"")</f>
        <v/>
      </c>
    </row>
    <row r="1486" spans="1:5">
      <c r="A1486" t="str">
        <f>IF(COUNTA(Metadata!A1481)=1,ROW(Metadata!A1481),"")</f>
        <v/>
      </c>
      <c r="B1486" t="str">
        <f>IF(COUNTA(Metadata!A1481)=1,IF(COUNTA(Metadata!L1481,Metadata!B1481)=2, IF(Metadata!L1481=Metadata!B1481, "No", "Yes"), "One (or both) of these fields are empty"),"")</f>
        <v/>
      </c>
      <c r="C1486" t="str">
        <f>IF(COUNTA(Metadata!A1481)=1,IF(COUNTA(Metadata!B1481:'Metadata'!P1481)=15, "Yes", "One (or more) of these fields are empty"),"")</f>
        <v/>
      </c>
      <c r="D1486" t="str">
        <f>IF(COUNTA(Metadata!A1481)=1, IF(ISNUMBER(MATCH(LEFT(Metadata!O1481,SEARCH(":",Metadata!O1481)-1),'Library and Platform Vocabulary'!$A$117:$A$413,0)), "Yes", "No"),"")</f>
        <v/>
      </c>
      <c r="E1486" t="str">
        <f ca="1">IF(COUNTA(Metadata!A1481)=1,IF(Metadata!N1481&gt;TODAY(),"No, date is in the future or is invalid", "Yes"),"")</f>
        <v/>
      </c>
    </row>
    <row r="1487" spans="1:5">
      <c r="A1487" t="str">
        <f>IF(COUNTA(Metadata!A1482)=1,ROW(Metadata!A1482),"")</f>
        <v/>
      </c>
      <c r="B1487" t="str">
        <f>IF(COUNTA(Metadata!A1482)=1,IF(COUNTA(Metadata!L1482,Metadata!B1482)=2, IF(Metadata!L1482=Metadata!B1482, "No", "Yes"), "One (or both) of these fields are empty"),"")</f>
        <v/>
      </c>
      <c r="C1487" t="str">
        <f>IF(COUNTA(Metadata!A1482)=1,IF(COUNTA(Metadata!B1482:'Metadata'!P1482)=15, "Yes", "One (or more) of these fields are empty"),"")</f>
        <v/>
      </c>
      <c r="D1487" t="str">
        <f>IF(COUNTA(Metadata!A1482)=1, IF(ISNUMBER(MATCH(LEFT(Metadata!O1482,SEARCH(":",Metadata!O1482)-1),'Library and Platform Vocabulary'!$A$117:$A$413,0)), "Yes", "No"),"")</f>
        <v/>
      </c>
      <c r="E1487" t="str">
        <f ca="1">IF(COUNTA(Metadata!A1482)=1,IF(Metadata!N1482&gt;TODAY(),"No, date is in the future or is invalid", "Yes"),"")</f>
        <v/>
      </c>
    </row>
    <row r="1488" spans="1:5">
      <c r="A1488" t="str">
        <f>IF(COUNTA(Metadata!A1483)=1,ROW(Metadata!A1483),"")</f>
        <v/>
      </c>
      <c r="B1488" t="str">
        <f>IF(COUNTA(Metadata!A1483)=1,IF(COUNTA(Metadata!L1483,Metadata!B1483)=2, IF(Metadata!L1483=Metadata!B1483, "No", "Yes"), "One (or both) of these fields are empty"),"")</f>
        <v/>
      </c>
      <c r="C1488" t="str">
        <f>IF(COUNTA(Metadata!A1483)=1,IF(COUNTA(Metadata!B1483:'Metadata'!P1483)=15, "Yes", "One (or more) of these fields are empty"),"")</f>
        <v/>
      </c>
      <c r="D1488" t="str">
        <f>IF(COUNTA(Metadata!A1483)=1, IF(ISNUMBER(MATCH(LEFT(Metadata!O1483,SEARCH(":",Metadata!O1483)-1),'Library and Platform Vocabulary'!$A$117:$A$413,0)), "Yes", "No"),"")</f>
        <v/>
      </c>
      <c r="E1488" t="str">
        <f ca="1">IF(COUNTA(Metadata!A1483)=1,IF(Metadata!N1483&gt;TODAY(),"No, date is in the future or is invalid", "Yes"),"")</f>
        <v/>
      </c>
    </row>
    <row r="1489" spans="1:5">
      <c r="A1489" t="str">
        <f>IF(COUNTA(Metadata!A1484)=1,ROW(Metadata!A1484),"")</f>
        <v/>
      </c>
      <c r="B1489" t="str">
        <f>IF(COUNTA(Metadata!A1484)=1,IF(COUNTA(Metadata!L1484,Metadata!B1484)=2, IF(Metadata!L1484=Metadata!B1484, "No", "Yes"), "One (or both) of these fields are empty"),"")</f>
        <v/>
      </c>
      <c r="C1489" t="str">
        <f>IF(COUNTA(Metadata!A1484)=1,IF(COUNTA(Metadata!B1484:'Metadata'!P1484)=15, "Yes", "One (or more) of these fields are empty"),"")</f>
        <v/>
      </c>
      <c r="D1489" t="str">
        <f>IF(COUNTA(Metadata!A1484)=1, IF(ISNUMBER(MATCH(LEFT(Metadata!O1484,SEARCH(":",Metadata!O1484)-1),'Library and Platform Vocabulary'!$A$117:$A$413,0)), "Yes", "No"),"")</f>
        <v/>
      </c>
      <c r="E1489" t="str">
        <f ca="1">IF(COUNTA(Metadata!A1484)=1,IF(Metadata!N1484&gt;TODAY(),"No, date is in the future or is invalid", "Yes"),"")</f>
        <v/>
      </c>
    </row>
    <row r="1490" spans="1:5">
      <c r="A1490" t="str">
        <f>IF(COUNTA(Metadata!A1485)=1,ROW(Metadata!A1485),"")</f>
        <v/>
      </c>
      <c r="B1490" t="str">
        <f>IF(COUNTA(Metadata!A1485)=1,IF(COUNTA(Metadata!L1485,Metadata!B1485)=2, IF(Metadata!L1485=Metadata!B1485, "No", "Yes"), "One (or both) of these fields are empty"),"")</f>
        <v/>
      </c>
      <c r="C1490" t="str">
        <f>IF(COUNTA(Metadata!A1485)=1,IF(COUNTA(Metadata!B1485:'Metadata'!P1485)=15, "Yes", "One (or more) of these fields are empty"),"")</f>
        <v/>
      </c>
      <c r="D1490" t="str">
        <f>IF(COUNTA(Metadata!A1485)=1, IF(ISNUMBER(MATCH(LEFT(Metadata!O1485,SEARCH(":",Metadata!O1485)-1),'Library and Platform Vocabulary'!$A$117:$A$413,0)), "Yes", "No"),"")</f>
        <v/>
      </c>
      <c r="E1490" t="str">
        <f ca="1">IF(COUNTA(Metadata!A1485)=1,IF(Metadata!N1485&gt;TODAY(),"No, date is in the future or is invalid", "Yes"),"")</f>
        <v/>
      </c>
    </row>
    <row r="1491" spans="1:5">
      <c r="A1491" t="str">
        <f>IF(COUNTA(Metadata!A1486)=1,ROW(Metadata!A1486),"")</f>
        <v/>
      </c>
      <c r="B1491" t="str">
        <f>IF(COUNTA(Metadata!A1486)=1,IF(COUNTA(Metadata!L1486,Metadata!B1486)=2, IF(Metadata!L1486=Metadata!B1486, "No", "Yes"), "One (or both) of these fields are empty"),"")</f>
        <v/>
      </c>
      <c r="C1491" t="str">
        <f>IF(COUNTA(Metadata!A1486)=1,IF(COUNTA(Metadata!B1486:'Metadata'!P1486)=15, "Yes", "One (or more) of these fields are empty"),"")</f>
        <v/>
      </c>
      <c r="D1491" t="str">
        <f>IF(COUNTA(Metadata!A1486)=1, IF(ISNUMBER(MATCH(LEFT(Metadata!O1486,SEARCH(":",Metadata!O1486)-1),'Library and Platform Vocabulary'!$A$117:$A$413,0)), "Yes", "No"),"")</f>
        <v/>
      </c>
      <c r="E1491" t="str">
        <f ca="1">IF(COUNTA(Metadata!A1486)=1,IF(Metadata!N1486&gt;TODAY(),"No, date is in the future or is invalid", "Yes"),"")</f>
        <v/>
      </c>
    </row>
    <row r="1492" spans="1:5">
      <c r="A1492" t="str">
        <f>IF(COUNTA(Metadata!A1487)=1,ROW(Metadata!A1487),"")</f>
        <v/>
      </c>
      <c r="B1492" t="str">
        <f>IF(COUNTA(Metadata!A1487)=1,IF(COUNTA(Metadata!L1487,Metadata!B1487)=2, IF(Metadata!L1487=Metadata!B1487, "No", "Yes"), "One (or both) of these fields are empty"),"")</f>
        <v/>
      </c>
      <c r="C1492" t="str">
        <f>IF(COUNTA(Metadata!A1487)=1,IF(COUNTA(Metadata!B1487:'Metadata'!P1487)=15, "Yes", "One (or more) of these fields are empty"),"")</f>
        <v/>
      </c>
      <c r="D1492" t="str">
        <f>IF(COUNTA(Metadata!A1487)=1, IF(ISNUMBER(MATCH(LEFT(Metadata!O1487,SEARCH(":",Metadata!O1487)-1),'Library and Platform Vocabulary'!$A$117:$A$413,0)), "Yes", "No"),"")</f>
        <v/>
      </c>
      <c r="E1492" t="str">
        <f ca="1">IF(COUNTA(Metadata!A1487)=1,IF(Metadata!N1487&gt;TODAY(),"No, date is in the future or is invalid", "Yes"),"")</f>
        <v/>
      </c>
    </row>
    <row r="1493" spans="1:5">
      <c r="A1493" t="str">
        <f>IF(COUNTA(Metadata!A1488)=1,ROW(Metadata!A1488),"")</f>
        <v/>
      </c>
      <c r="B1493" t="str">
        <f>IF(COUNTA(Metadata!A1488)=1,IF(COUNTA(Metadata!L1488,Metadata!B1488)=2, IF(Metadata!L1488=Metadata!B1488, "No", "Yes"), "One (or both) of these fields are empty"),"")</f>
        <v/>
      </c>
      <c r="C1493" t="str">
        <f>IF(COUNTA(Metadata!A1488)=1,IF(COUNTA(Metadata!B1488:'Metadata'!P1488)=15, "Yes", "One (or more) of these fields are empty"),"")</f>
        <v/>
      </c>
      <c r="D1493" t="str">
        <f>IF(COUNTA(Metadata!A1488)=1, IF(ISNUMBER(MATCH(LEFT(Metadata!O1488,SEARCH(":",Metadata!O1488)-1),'Library and Platform Vocabulary'!$A$117:$A$413,0)), "Yes", "No"),"")</f>
        <v/>
      </c>
      <c r="E1493" t="str">
        <f ca="1">IF(COUNTA(Metadata!A1488)=1,IF(Metadata!N1488&gt;TODAY(),"No, date is in the future or is invalid", "Yes"),"")</f>
        <v/>
      </c>
    </row>
    <row r="1494" spans="1:5">
      <c r="A1494" t="str">
        <f>IF(COUNTA(Metadata!A1489)=1,ROW(Metadata!A1489),"")</f>
        <v/>
      </c>
      <c r="B1494" t="str">
        <f>IF(COUNTA(Metadata!A1489)=1,IF(COUNTA(Metadata!L1489,Metadata!B1489)=2, IF(Metadata!L1489=Metadata!B1489, "No", "Yes"), "One (or both) of these fields are empty"),"")</f>
        <v/>
      </c>
      <c r="C1494" t="str">
        <f>IF(COUNTA(Metadata!A1489)=1,IF(COUNTA(Metadata!B1489:'Metadata'!P1489)=15, "Yes", "One (or more) of these fields are empty"),"")</f>
        <v/>
      </c>
      <c r="D1494" t="str">
        <f>IF(COUNTA(Metadata!A1489)=1, IF(ISNUMBER(MATCH(LEFT(Metadata!O1489,SEARCH(":",Metadata!O1489)-1),'Library and Platform Vocabulary'!$A$117:$A$413,0)), "Yes", "No"),"")</f>
        <v/>
      </c>
      <c r="E1494" t="str">
        <f ca="1">IF(COUNTA(Metadata!A1489)=1,IF(Metadata!N1489&gt;TODAY(),"No, date is in the future or is invalid", "Yes"),"")</f>
        <v/>
      </c>
    </row>
    <row r="1495" spans="1:5">
      <c r="A1495" t="str">
        <f>IF(COUNTA(Metadata!A1490)=1,ROW(Metadata!A1490),"")</f>
        <v/>
      </c>
      <c r="B1495" t="str">
        <f>IF(COUNTA(Metadata!A1490)=1,IF(COUNTA(Metadata!L1490,Metadata!B1490)=2, IF(Metadata!L1490=Metadata!B1490, "No", "Yes"), "One (or both) of these fields are empty"),"")</f>
        <v/>
      </c>
      <c r="C1495" t="str">
        <f>IF(COUNTA(Metadata!A1490)=1,IF(COUNTA(Metadata!B1490:'Metadata'!P1490)=15, "Yes", "One (or more) of these fields are empty"),"")</f>
        <v/>
      </c>
      <c r="D1495" t="str">
        <f>IF(COUNTA(Metadata!A1490)=1, IF(ISNUMBER(MATCH(LEFT(Metadata!O1490,SEARCH(":",Metadata!O1490)-1),'Library and Platform Vocabulary'!$A$117:$A$413,0)), "Yes", "No"),"")</f>
        <v/>
      </c>
      <c r="E1495" t="str">
        <f ca="1">IF(COUNTA(Metadata!A1490)=1,IF(Metadata!N1490&gt;TODAY(),"No, date is in the future or is invalid", "Yes"),"")</f>
        <v/>
      </c>
    </row>
    <row r="1496" spans="1:5">
      <c r="A1496" t="str">
        <f>IF(COUNTA(Metadata!A1491)=1,ROW(Metadata!A1491),"")</f>
        <v/>
      </c>
      <c r="B1496" t="str">
        <f>IF(COUNTA(Metadata!A1491)=1,IF(COUNTA(Metadata!L1491,Metadata!B1491)=2, IF(Metadata!L1491=Metadata!B1491, "No", "Yes"), "One (or both) of these fields are empty"),"")</f>
        <v/>
      </c>
      <c r="C1496" t="str">
        <f>IF(COUNTA(Metadata!A1491)=1,IF(COUNTA(Metadata!B1491:'Metadata'!P1491)=15, "Yes", "One (or more) of these fields are empty"),"")</f>
        <v/>
      </c>
      <c r="D1496" t="str">
        <f>IF(COUNTA(Metadata!A1491)=1, IF(ISNUMBER(MATCH(LEFT(Metadata!O1491,SEARCH(":",Metadata!O1491)-1),'Library and Platform Vocabulary'!$A$117:$A$413,0)), "Yes", "No"),"")</f>
        <v/>
      </c>
      <c r="E1496" t="str">
        <f ca="1">IF(COUNTA(Metadata!A1491)=1,IF(Metadata!N1491&gt;TODAY(),"No, date is in the future or is invalid", "Yes"),"")</f>
        <v/>
      </c>
    </row>
    <row r="1497" spans="1:5">
      <c r="A1497" t="str">
        <f>IF(COUNTA(Metadata!A1492)=1,ROW(Metadata!A1492),"")</f>
        <v/>
      </c>
      <c r="B1497" t="str">
        <f>IF(COUNTA(Metadata!A1492)=1,IF(COUNTA(Metadata!L1492,Metadata!B1492)=2, IF(Metadata!L1492=Metadata!B1492, "No", "Yes"), "One (or both) of these fields are empty"),"")</f>
        <v/>
      </c>
      <c r="C1497" t="str">
        <f>IF(COUNTA(Metadata!A1492)=1,IF(COUNTA(Metadata!B1492:'Metadata'!P1492)=15, "Yes", "One (or more) of these fields are empty"),"")</f>
        <v/>
      </c>
      <c r="D1497" t="str">
        <f>IF(COUNTA(Metadata!A1492)=1, IF(ISNUMBER(MATCH(LEFT(Metadata!O1492,SEARCH(":",Metadata!O1492)-1),'Library and Platform Vocabulary'!$A$117:$A$413,0)), "Yes", "No"),"")</f>
        <v/>
      </c>
      <c r="E1497" t="str">
        <f ca="1">IF(COUNTA(Metadata!A1492)=1,IF(Metadata!N1492&gt;TODAY(),"No, date is in the future or is invalid", "Yes"),"")</f>
        <v/>
      </c>
    </row>
    <row r="1498" spans="1:5">
      <c r="A1498" t="str">
        <f>IF(COUNTA(Metadata!A1493)=1,ROW(Metadata!A1493),"")</f>
        <v/>
      </c>
      <c r="B1498" t="str">
        <f>IF(COUNTA(Metadata!A1493)=1,IF(COUNTA(Metadata!L1493,Metadata!B1493)=2, IF(Metadata!L1493=Metadata!B1493, "No", "Yes"), "One (or both) of these fields are empty"),"")</f>
        <v/>
      </c>
      <c r="C1498" t="str">
        <f>IF(COUNTA(Metadata!A1493)=1,IF(COUNTA(Metadata!B1493:'Metadata'!P1493)=15, "Yes", "One (or more) of these fields are empty"),"")</f>
        <v/>
      </c>
      <c r="D1498" t="str">
        <f>IF(COUNTA(Metadata!A1493)=1, IF(ISNUMBER(MATCH(LEFT(Metadata!O1493,SEARCH(":",Metadata!O1493)-1),'Library and Platform Vocabulary'!$A$117:$A$413,0)), "Yes", "No"),"")</f>
        <v/>
      </c>
      <c r="E1498" t="str">
        <f ca="1">IF(COUNTA(Metadata!A1493)=1,IF(Metadata!N1493&gt;TODAY(),"No, date is in the future or is invalid", "Yes"),"")</f>
        <v/>
      </c>
    </row>
    <row r="1499" spans="1:5">
      <c r="A1499" t="str">
        <f>IF(COUNTA(Metadata!A1494)=1,ROW(Metadata!A1494),"")</f>
        <v/>
      </c>
      <c r="B1499" t="str">
        <f>IF(COUNTA(Metadata!A1494)=1,IF(COUNTA(Metadata!L1494,Metadata!B1494)=2, IF(Metadata!L1494=Metadata!B1494, "No", "Yes"), "One (or both) of these fields are empty"),"")</f>
        <v/>
      </c>
      <c r="C1499" t="str">
        <f>IF(COUNTA(Metadata!A1494)=1,IF(COUNTA(Metadata!B1494:'Metadata'!P1494)=15, "Yes", "One (or more) of these fields are empty"),"")</f>
        <v/>
      </c>
      <c r="D1499" t="str">
        <f>IF(COUNTA(Metadata!A1494)=1, IF(ISNUMBER(MATCH(LEFT(Metadata!O1494,SEARCH(":",Metadata!O1494)-1),'Library and Platform Vocabulary'!$A$117:$A$413,0)), "Yes", "No"),"")</f>
        <v/>
      </c>
      <c r="E1499" t="str">
        <f ca="1">IF(COUNTA(Metadata!A1494)=1,IF(Metadata!N1494&gt;TODAY(),"No, date is in the future or is invalid", "Yes"),"")</f>
        <v/>
      </c>
    </row>
    <row r="1500" spans="1:5">
      <c r="A1500" t="str">
        <f>IF(COUNTA(Metadata!A1495)=1,ROW(Metadata!A1495),"")</f>
        <v/>
      </c>
      <c r="B1500" t="str">
        <f>IF(COUNTA(Metadata!A1495)=1,IF(COUNTA(Metadata!L1495,Metadata!B1495)=2, IF(Metadata!L1495=Metadata!B1495, "No", "Yes"), "One (or both) of these fields are empty"),"")</f>
        <v/>
      </c>
      <c r="C1500" t="str">
        <f>IF(COUNTA(Metadata!A1495)=1,IF(COUNTA(Metadata!B1495:'Metadata'!P1495)=15, "Yes", "One (or more) of these fields are empty"),"")</f>
        <v/>
      </c>
      <c r="D1500" t="str">
        <f>IF(COUNTA(Metadata!A1495)=1, IF(ISNUMBER(MATCH(LEFT(Metadata!O1495,SEARCH(":",Metadata!O1495)-1),'Library and Platform Vocabulary'!$A$117:$A$413,0)), "Yes", "No"),"")</f>
        <v/>
      </c>
      <c r="E1500" t="str">
        <f ca="1">IF(COUNTA(Metadata!A1495)=1,IF(Metadata!N1495&gt;TODAY(),"No, date is in the future or is invalid", "Yes"),"")</f>
        <v/>
      </c>
    </row>
    <row r="1501" spans="1:5">
      <c r="A1501" t="str">
        <f>IF(COUNTA(Metadata!A1496)=1,ROW(Metadata!A1496),"")</f>
        <v/>
      </c>
      <c r="B1501" t="str">
        <f>IF(COUNTA(Metadata!A1496)=1,IF(COUNTA(Metadata!L1496,Metadata!B1496)=2, IF(Metadata!L1496=Metadata!B1496, "No", "Yes"), "One (or both) of these fields are empty"),"")</f>
        <v/>
      </c>
      <c r="C1501" t="str">
        <f>IF(COUNTA(Metadata!A1496)=1,IF(COUNTA(Metadata!B1496:'Metadata'!P1496)=15, "Yes", "One (or more) of these fields are empty"),"")</f>
        <v/>
      </c>
      <c r="D1501" t="str">
        <f>IF(COUNTA(Metadata!A1496)=1, IF(ISNUMBER(MATCH(LEFT(Metadata!O1496,SEARCH(":",Metadata!O1496)-1),'Library and Platform Vocabulary'!$A$117:$A$413,0)), "Yes", "No"),"")</f>
        <v/>
      </c>
      <c r="E1501" t="str">
        <f ca="1">IF(COUNTA(Metadata!A1496)=1,IF(Metadata!N1496&gt;TODAY(),"No, date is in the future or is invalid", "Yes"),"")</f>
        <v/>
      </c>
    </row>
    <row r="1502" spans="1:5">
      <c r="A1502" t="str">
        <f>IF(COUNTA(Metadata!A1497)=1,ROW(Metadata!A1497),"")</f>
        <v/>
      </c>
      <c r="B1502" t="str">
        <f>IF(COUNTA(Metadata!A1497)=1,IF(COUNTA(Metadata!L1497,Metadata!B1497)=2, IF(Metadata!L1497=Metadata!B1497, "No", "Yes"), "One (or both) of these fields are empty"),"")</f>
        <v/>
      </c>
      <c r="C1502" t="str">
        <f>IF(COUNTA(Metadata!A1497)=1,IF(COUNTA(Metadata!B1497:'Metadata'!P1497)=15, "Yes", "One (or more) of these fields are empty"),"")</f>
        <v/>
      </c>
      <c r="D1502" t="str">
        <f>IF(COUNTA(Metadata!A1497)=1, IF(ISNUMBER(MATCH(LEFT(Metadata!O1497,SEARCH(":",Metadata!O1497)-1),'Library and Platform Vocabulary'!$A$117:$A$413,0)), "Yes", "No"),"")</f>
        <v/>
      </c>
      <c r="E1502" t="str">
        <f ca="1">IF(COUNTA(Metadata!A1497)=1,IF(Metadata!N1497&gt;TODAY(),"No, date is in the future or is invalid", "Yes"),"")</f>
        <v/>
      </c>
    </row>
    <row r="1503" spans="1:5">
      <c r="A1503" t="str">
        <f>IF(COUNTA(Metadata!A1498)=1,ROW(Metadata!A1498),"")</f>
        <v/>
      </c>
      <c r="B1503" t="str">
        <f>IF(COUNTA(Metadata!A1498)=1,IF(COUNTA(Metadata!L1498,Metadata!B1498)=2, IF(Metadata!L1498=Metadata!B1498, "No", "Yes"), "One (or both) of these fields are empty"),"")</f>
        <v/>
      </c>
      <c r="C1503" t="str">
        <f>IF(COUNTA(Metadata!A1498)=1,IF(COUNTA(Metadata!B1498:'Metadata'!P1498)=15, "Yes", "One (or more) of these fields are empty"),"")</f>
        <v/>
      </c>
      <c r="D1503" t="str">
        <f>IF(COUNTA(Metadata!A1498)=1, IF(ISNUMBER(MATCH(LEFT(Metadata!O1498,SEARCH(":",Metadata!O1498)-1),'Library and Platform Vocabulary'!$A$117:$A$413,0)), "Yes", "No"),"")</f>
        <v/>
      </c>
      <c r="E1503" t="str">
        <f ca="1">IF(COUNTA(Metadata!A1498)=1,IF(Metadata!N1498&gt;TODAY(),"No, date is in the future or is invalid", "Yes"),"")</f>
        <v/>
      </c>
    </row>
    <row r="1504" spans="1:5">
      <c r="A1504" t="str">
        <f>IF(COUNTA(Metadata!A1499)=1,ROW(Metadata!A1499),"")</f>
        <v/>
      </c>
      <c r="B1504" t="str">
        <f>IF(COUNTA(Metadata!A1499)=1,IF(COUNTA(Metadata!L1499,Metadata!B1499)=2, IF(Metadata!L1499=Metadata!B1499, "No", "Yes"), "One (or both) of these fields are empty"),"")</f>
        <v/>
      </c>
      <c r="C1504" t="str">
        <f>IF(COUNTA(Metadata!A1499)=1,IF(COUNTA(Metadata!B1499:'Metadata'!P1499)=15, "Yes", "One (or more) of these fields are empty"),"")</f>
        <v/>
      </c>
      <c r="D1504" t="str">
        <f>IF(COUNTA(Metadata!A1499)=1, IF(ISNUMBER(MATCH(LEFT(Metadata!O1499,SEARCH(":",Metadata!O1499)-1),'Library and Platform Vocabulary'!$A$117:$A$413,0)), "Yes", "No"),"")</f>
        <v/>
      </c>
      <c r="E1504" t="str">
        <f ca="1">IF(COUNTA(Metadata!A1499)=1,IF(Metadata!N1499&gt;TODAY(),"No, date is in the future or is invalid", "Yes"),"")</f>
        <v/>
      </c>
    </row>
    <row r="1505" spans="1:5">
      <c r="A1505" t="str">
        <f>IF(COUNTA(Metadata!A1500)=1,ROW(Metadata!A1500),"")</f>
        <v/>
      </c>
      <c r="B1505" t="str">
        <f>IF(COUNTA(Metadata!A1500)=1,IF(COUNTA(Metadata!L1500,Metadata!B1500)=2, IF(Metadata!L1500=Metadata!B1500, "No", "Yes"), "One (or both) of these fields are empty"),"")</f>
        <v/>
      </c>
      <c r="C1505" t="str">
        <f>IF(COUNTA(Metadata!A1500)=1,IF(COUNTA(Metadata!B1500:'Metadata'!P1500)=15, "Yes", "One (or more) of these fields are empty"),"")</f>
        <v/>
      </c>
      <c r="D1505" t="str">
        <f>IF(COUNTA(Metadata!A1500)=1, IF(ISNUMBER(MATCH(LEFT(Metadata!O1500,SEARCH(":",Metadata!O1500)-1),'Library and Platform Vocabulary'!$A$117:$A$413,0)), "Yes", "No"),"")</f>
        <v/>
      </c>
      <c r="E1505" t="str">
        <f ca="1">IF(COUNTA(Metadata!A1500)=1,IF(Metadata!N1500&gt;TODAY(),"No, date is in the future or is invalid", "Yes"),"")</f>
        <v/>
      </c>
    </row>
    <row r="1506" spans="1:5">
      <c r="A1506" t="str">
        <f>IF(COUNTA(Metadata!A1501)=1,ROW(Metadata!A1501),"")</f>
        <v/>
      </c>
      <c r="B1506" t="str">
        <f>IF(COUNTA(Metadata!A1501)=1,IF(COUNTA(Metadata!L1501,Metadata!B1501)=2, IF(Metadata!L1501=Metadata!B1501, "No", "Yes"), "One (or both) of these fields are empty"),"")</f>
        <v/>
      </c>
      <c r="C1506" t="str">
        <f>IF(COUNTA(Metadata!A1501)=1,IF(COUNTA(Metadata!B1501:'Metadata'!P1501)=15, "Yes", "One (or more) of these fields are empty"),"")</f>
        <v/>
      </c>
      <c r="D1506" t="str">
        <f>IF(COUNTA(Metadata!A1501)=1, IF(ISNUMBER(MATCH(LEFT(Metadata!O1501,SEARCH(":",Metadata!O1501)-1),'Library and Platform Vocabulary'!$A$117:$A$413,0)), "Yes", "No"),"")</f>
        <v/>
      </c>
      <c r="E1506" t="str">
        <f ca="1">IF(COUNTA(Metadata!A1501)=1,IF(Metadata!N1501&gt;TODAY(),"No, date is in the future or is invalid", "Yes"),"")</f>
        <v/>
      </c>
    </row>
    <row r="1507" spans="1:5">
      <c r="A1507" t="str">
        <f>IF(COUNTA(Metadata!A1502)=1,ROW(Metadata!A1502),"")</f>
        <v/>
      </c>
      <c r="B1507" t="str">
        <f>IF(COUNTA(Metadata!A1502)=1,IF(COUNTA(Metadata!L1502,Metadata!B1502)=2, IF(Metadata!L1502=Metadata!B1502, "No", "Yes"), "One (or both) of these fields are empty"),"")</f>
        <v/>
      </c>
      <c r="C1507" t="str">
        <f>IF(COUNTA(Metadata!A1502)=1,IF(COUNTA(Metadata!B1502:'Metadata'!P1502)=15, "Yes", "One (or more) of these fields are empty"),"")</f>
        <v/>
      </c>
      <c r="D1507" t="str">
        <f>IF(COUNTA(Metadata!A1502)=1, IF(ISNUMBER(MATCH(LEFT(Metadata!O1502,SEARCH(":",Metadata!O1502)-1),'Library and Platform Vocabulary'!$A$117:$A$413,0)), "Yes", "No"),"")</f>
        <v/>
      </c>
      <c r="E1507" t="str">
        <f ca="1">IF(COUNTA(Metadata!A1502)=1,IF(Metadata!N1502&gt;TODAY(),"No, date is in the future or is invalid", "Yes"),"")</f>
        <v/>
      </c>
    </row>
    <row r="1508" spans="1:5">
      <c r="A1508" t="str">
        <f>IF(COUNTA(Metadata!A1503)=1,ROW(Metadata!A1503),"")</f>
        <v/>
      </c>
      <c r="B1508" t="str">
        <f>IF(COUNTA(Metadata!A1503)=1,IF(COUNTA(Metadata!L1503,Metadata!B1503)=2, IF(Metadata!L1503=Metadata!B1503, "No", "Yes"), "One (or both) of these fields are empty"),"")</f>
        <v/>
      </c>
      <c r="C1508" t="str">
        <f>IF(COUNTA(Metadata!A1503)=1,IF(COUNTA(Metadata!B1503:'Metadata'!P1503)=15, "Yes", "One (or more) of these fields are empty"),"")</f>
        <v/>
      </c>
      <c r="D1508" t="str">
        <f>IF(COUNTA(Metadata!A1503)=1, IF(ISNUMBER(MATCH(LEFT(Metadata!O1503,SEARCH(":",Metadata!O1503)-1),'Library and Platform Vocabulary'!$A$117:$A$413,0)), "Yes", "No"),"")</f>
        <v/>
      </c>
      <c r="E1508" t="str">
        <f ca="1">IF(COUNTA(Metadata!A1503)=1,IF(Metadata!N1503&gt;TODAY(),"No, date is in the future or is invalid", "Yes"),"")</f>
        <v/>
      </c>
    </row>
    <row r="1509" spans="1:5">
      <c r="A1509" t="str">
        <f>IF(COUNTA(Metadata!A1504)=1,ROW(Metadata!A1504),"")</f>
        <v/>
      </c>
      <c r="B1509" t="str">
        <f>IF(COUNTA(Metadata!A1504)=1,IF(COUNTA(Metadata!L1504,Metadata!B1504)=2, IF(Metadata!L1504=Metadata!B1504, "No", "Yes"), "One (or both) of these fields are empty"),"")</f>
        <v/>
      </c>
      <c r="C1509" t="str">
        <f>IF(COUNTA(Metadata!A1504)=1,IF(COUNTA(Metadata!B1504:'Metadata'!P1504)=15, "Yes", "One (or more) of these fields are empty"),"")</f>
        <v/>
      </c>
      <c r="D1509" t="str">
        <f>IF(COUNTA(Metadata!A1504)=1, IF(ISNUMBER(MATCH(LEFT(Metadata!O1504,SEARCH(":",Metadata!O1504)-1),'Library and Platform Vocabulary'!$A$117:$A$413,0)), "Yes", "No"),"")</f>
        <v/>
      </c>
      <c r="E1509" t="str">
        <f ca="1">IF(COUNTA(Metadata!A1504)=1,IF(Metadata!N1504&gt;TODAY(),"No, date is in the future or is invalid", "Yes"),"")</f>
        <v/>
      </c>
    </row>
    <row r="1510" spans="1:5">
      <c r="A1510" t="str">
        <f>IF(COUNTA(Metadata!A1505)=1,ROW(Metadata!A1505),"")</f>
        <v/>
      </c>
      <c r="B1510" t="str">
        <f>IF(COUNTA(Metadata!A1505)=1,IF(COUNTA(Metadata!L1505,Metadata!B1505)=2, IF(Metadata!L1505=Metadata!B1505, "No", "Yes"), "One (or both) of these fields are empty"),"")</f>
        <v/>
      </c>
      <c r="C1510" t="str">
        <f>IF(COUNTA(Metadata!A1505)=1,IF(COUNTA(Metadata!B1505:'Metadata'!P1505)=15, "Yes", "One (or more) of these fields are empty"),"")</f>
        <v/>
      </c>
      <c r="D1510" t="str">
        <f>IF(COUNTA(Metadata!A1505)=1, IF(ISNUMBER(MATCH(LEFT(Metadata!O1505,SEARCH(":",Metadata!O1505)-1),'Library and Platform Vocabulary'!$A$117:$A$413,0)), "Yes", "No"),"")</f>
        <v/>
      </c>
      <c r="E1510" t="str">
        <f ca="1">IF(COUNTA(Metadata!A1505)=1,IF(Metadata!N1505&gt;TODAY(),"No, date is in the future or is invalid", "Yes"),"")</f>
        <v/>
      </c>
    </row>
    <row r="1511" spans="1:5">
      <c r="A1511" t="str">
        <f>IF(COUNTA(Metadata!A1506)=1,ROW(Metadata!A1506),"")</f>
        <v/>
      </c>
      <c r="B1511" t="str">
        <f>IF(COUNTA(Metadata!A1506)=1,IF(COUNTA(Metadata!L1506,Metadata!B1506)=2, IF(Metadata!L1506=Metadata!B1506, "No", "Yes"), "One (or both) of these fields are empty"),"")</f>
        <v/>
      </c>
      <c r="C1511" t="str">
        <f>IF(COUNTA(Metadata!A1506)=1,IF(COUNTA(Metadata!B1506:'Metadata'!P1506)=15, "Yes", "One (or more) of these fields are empty"),"")</f>
        <v/>
      </c>
      <c r="D1511" t="str">
        <f>IF(COUNTA(Metadata!A1506)=1, IF(ISNUMBER(MATCH(LEFT(Metadata!O1506,SEARCH(":",Metadata!O1506)-1),'Library and Platform Vocabulary'!$A$117:$A$413,0)), "Yes", "No"),"")</f>
        <v/>
      </c>
      <c r="E1511" t="str">
        <f ca="1">IF(COUNTA(Metadata!A1506)=1,IF(Metadata!N1506&gt;TODAY(),"No, date is in the future or is invalid", "Yes"),"")</f>
        <v/>
      </c>
    </row>
    <row r="1512" spans="1:5">
      <c r="A1512" t="str">
        <f>IF(COUNTA(Metadata!A1507)=1,ROW(Metadata!A1507),"")</f>
        <v/>
      </c>
      <c r="B1512" t="str">
        <f>IF(COUNTA(Metadata!A1507)=1,IF(COUNTA(Metadata!L1507,Metadata!B1507)=2, IF(Metadata!L1507=Metadata!B1507, "No", "Yes"), "One (or both) of these fields are empty"),"")</f>
        <v/>
      </c>
      <c r="C1512" t="str">
        <f>IF(COUNTA(Metadata!A1507)=1,IF(COUNTA(Metadata!B1507:'Metadata'!P1507)=15, "Yes", "One (or more) of these fields are empty"),"")</f>
        <v/>
      </c>
      <c r="D1512" t="str">
        <f>IF(COUNTA(Metadata!A1507)=1, IF(ISNUMBER(MATCH(LEFT(Metadata!O1507,SEARCH(":",Metadata!O1507)-1),'Library and Platform Vocabulary'!$A$117:$A$413,0)), "Yes", "No"),"")</f>
        <v/>
      </c>
      <c r="E1512" t="str">
        <f ca="1">IF(COUNTA(Metadata!A1507)=1,IF(Metadata!N1507&gt;TODAY(),"No, date is in the future or is invalid", "Yes"),"")</f>
        <v/>
      </c>
    </row>
    <row r="1513" spans="1:5">
      <c r="A1513" t="str">
        <f>IF(COUNTA(Metadata!A1508)=1,ROW(Metadata!A1508),"")</f>
        <v/>
      </c>
      <c r="B1513" t="str">
        <f>IF(COUNTA(Metadata!A1508)=1,IF(COUNTA(Metadata!L1508,Metadata!B1508)=2, IF(Metadata!L1508=Metadata!B1508, "No", "Yes"), "One (or both) of these fields are empty"),"")</f>
        <v/>
      </c>
      <c r="C1513" t="str">
        <f>IF(COUNTA(Metadata!A1508)=1,IF(COUNTA(Metadata!B1508:'Metadata'!P1508)=15, "Yes", "One (or more) of these fields are empty"),"")</f>
        <v/>
      </c>
      <c r="D1513" t="str">
        <f>IF(COUNTA(Metadata!A1508)=1, IF(ISNUMBER(MATCH(LEFT(Metadata!O1508,SEARCH(":",Metadata!O1508)-1),'Library and Platform Vocabulary'!$A$117:$A$413,0)), "Yes", "No"),"")</f>
        <v/>
      </c>
      <c r="E1513" t="str">
        <f ca="1">IF(COUNTA(Metadata!A1508)=1,IF(Metadata!N1508&gt;TODAY(),"No, date is in the future or is invalid", "Yes"),"")</f>
        <v/>
      </c>
    </row>
    <row r="1514" spans="1:5">
      <c r="A1514" t="str">
        <f>IF(COUNTA(Metadata!A1509)=1,ROW(Metadata!A1509),"")</f>
        <v/>
      </c>
      <c r="B1514" t="str">
        <f>IF(COUNTA(Metadata!A1509)=1,IF(COUNTA(Metadata!L1509,Metadata!B1509)=2, IF(Metadata!L1509=Metadata!B1509, "No", "Yes"), "One (or both) of these fields are empty"),"")</f>
        <v/>
      </c>
      <c r="C1514" t="str">
        <f>IF(COUNTA(Metadata!A1509)=1,IF(COUNTA(Metadata!B1509:'Metadata'!P1509)=15, "Yes", "One (or more) of these fields are empty"),"")</f>
        <v/>
      </c>
      <c r="D1514" t="str">
        <f>IF(COUNTA(Metadata!A1509)=1, IF(ISNUMBER(MATCH(LEFT(Metadata!O1509,SEARCH(":",Metadata!O1509)-1),'Library and Platform Vocabulary'!$A$117:$A$413,0)), "Yes", "No"),"")</f>
        <v/>
      </c>
      <c r="E1514" t="str">
        <f ca="1">IF(COUNTA(Metadata!A1509)=1,IF(Metadata!N1509&gt;TODAY(),"No, date is in the future or is invalid", "Yes"),"")</f>
        <v/>
      </c>
    </row>
    <row r="1515" spans="1:5">
      <c r="A1515" t="str">
        <f>IF(COUNTA(Metadata!A1510)=1,ROW(Metadata!A1510),"")</f>
        <v/>
      </c>
      <c r="B1515" t="str">
        <f>IF(COUNTA(Metadata!A1510)=1,IF(COUNTA(Metadata!L1510,Metadata!B1510)=2, IF(Metadata!L1510=Metadata!B1510, "No", "Yes"), "One (or both) of these fields are empty"),"")</f>
        <v/>
      </c>
      <c r="C1515" t="str">
        <f>IF(COUNTA(Metadata!A1510)=1,IF(COUNTA(Metadata!B1510:'Metadata'!P1510)=15, "Yes", "One (or more) of these fields are empty"),"")</f>
        <v/>
      </c>
      <c r="D1515" t="str">
        <f>IF(COUNTA(Metadata!A1510)=1, IF(ISNUMBER(MATCH(LEFT(Metadata!O1510,SEARCH(":",Metadata!O1510)-1),'Library and Platform Vocabulary'!$A$117:$A$413,0)), "Yes", "No"),"")</f>
        <v/>
      </c>
      <c r="E1515" t="str">
        <f ca="1">IF(COUNTA(Metadata!A1510)=1,IF(Metadata!N1510&gt;TODAY(),"No, date is in the future or is invalid", "Yes"),"")</f>
        <v/>
      </c>
    </row>
    <row r="1516" spans="1:5">
      <c r="A1516" t="str">
        <f>IF(COUNTA(Metadata!A1511)=1,ROW(Metadata!A1511),"")</f>
        <v/>
      </c>
      <c r="B1516" t="str">
        <f>IF(COUNTA(Metadata!A1511)=1,IF(COUNTA(Metadata!L1511,Metadata!B1511)=2, IF(Metadata!L1511=Metadata!B1511, "No", "Yes"), "One (or both) of these fields are empty"),"")</f>
        <v/>
      </c>
      <c r="C1516" t="str">
        <f>IF(COUNTA(Metadata!A1511)=1,IF(COUNTA(Metadata!B1511:'Metadata'!P1511)=15, "Yes", "One (or more) of these fields are empty"),"")</f>
        <v/>
      </c>
      <c r="D1516" t="str">
        <f>IF(COUNTA(Metadata!A1511)=1, IF(ISNUMBER(MATCH(LEFT(Metadata!O1511,SEARCH(":",Metadata!O1511)-1),'Library and Platform Vocabulary'!$A$117:$A$413,0)), "Yes", "No"),"")</f>
        <v/>
      </c>
      <c r="E1516" t="str">
        <f ca="1">IF(COUNTA(Metadata!A1511)=1,IF(Metadata!N1511&gt;TODAY(),"No, date is in the future or is invalid", "Yes"),"")</f>
        <v/>
      </c>
    </row>
    <row r="1517" spans="1:5">
      <c r="A1517" t="str">
        <f>IF(COUNTA(Metadata!A1512)=1,ROW(Metadata!A1512),"")</f>
        <v/>
      </c>
      <c r="B1517" t="str">
        <f>IF(COUNTA(Metadata!A1512)=1,IF(COUNTA(Metadata!L1512,Metadata!B1512)=2, IF(Metadata!L1512=Metadata!B1512, "No", "Yes"), "One (or both) of these fields are empty"),"")</f>
        <v/>
      </c>
      <c r="C1517" t="str">
        <f>IF(COUNTA(Metadata!A1512)=1,IF(COUNTA(Metadata!B1512:'Metadata'!P1512)=15, "Yes", "One (or more) of these fields are empty"),"")</f>
        <v/>
      </c>
      <c r="D1517" t="str">
        <f>IF(COUNTA(Metadata!A1512)=1, IF(ISNUMBER(MATCH(LEFT(Metadata!O1512,SEARCH(":",Metadata!O1512)-1),'Library and Platform Vocabulary'!$A$117:$A$413,0)), "Yes", "No"),"")</f>
        <v/>
      </c>
      <c r="E1517" t="str">
        <f ca="1">IF(COUNTA(Metadata!A1512)=1,IF(Metadata!N1512&gt;TODAY(),"No, date is in the future or is invalid", "Yes"),"")</f>
        <v/>
      </c>
    </row>
    <row r="1518" spans="1:5">
      <c r="A1518" t="str">
        <f>IF(COUNTA(Metadata!A1513)=1,ROW(Metadata!A1513),"")</f>
        <v/>
      </c>
      <c r="B1518" t="str">
        <f>IF(COUNTA(Metadata!A1513)=1,IF(COUNTA(Metadata!L1513,Metadata!B1513)=2, IF(Metadata!L1513=Metadata!B1513, "No", "Yes"), "One (or both) of these fields are empty"),"")</f>
        <v/>
      </c>
      <c r="C1518" t="str">
        <f>IF(COUNTA(Metadata!A1513)=1,IF(COUNTA(Metadata!B1513:'Metadata'!P1513)=15, "Yes", "One (or more) of these fields are empty"),"")</f>
        <v/>
      </c>
      <c r="D1518" t="str">
        <f>IF(COUNTA(Metadata!A1513)=1, IF(ISNUMBER(MATCH(LEFT(Metadata!O1513,SEARCH(":",Metadata!O1513)-1),'Library and Platform Vocabulary'!$A$117:$A$413,0)), "Yes", "No"),"")</f>
        <v/>
      </c>
      <c r="E1518" t="str">
        <f ca="1">IF(COUNTA(Metadata!A1513)=1,IF(Metadata!N1513&gt;TODAY(),"No, date is in the future or is invalid", "Yes"),"")</f>
        <v/>
      </c>
    </row>
    <row r="1519" spans="1:5">
      <c r="A1519" t="str">
        <f>IF(COUNTA(Metadata!A1514)=1,ROW(Metadata!A1514),"")</f>
        <v/>
      </c>
      <c r="B1519" t="str">
        <f>IF(COUNTA(Metadata!A1514)=1,IF(COUNTA(Metadata!L1514,Metadata!B1514)=2, IF(Metadata!L1514=Metadata!B1514, "No", "Yes"), "One (or both) of these fields are empty"),"")</f>
        <v/>
      </c>
      <c r="C1519" t="str">
        <f>IF(COUNTA(Metadata!A1514)=1,IF(COUNTA(Metadata!B1514:'Metadata'!P1514)=15, "Yes", "One (or more) of these fields are empty"),"")</f>
        <v/>
      </c>
      <c r="D1519" t="str">
        <f>IF(COUNTA(Metadata!A1514)=1, IF(ISNUMBER(MATCH(LEFT(Metadata!O1514,SEARCH(":",Metadata!O1514)-1),'Library and Platform Vocabulary'!$A$117:$A$413,0)), "Yes", "No"),"")</f>
        <v/>
      </c>
      <c r="E1519" t="str">
        <f ca="1">IF(COUNTA(Metadata!A1514)=1,IF(Metadata!N1514&gt;TODAY(),"No, date is in the future or is invalid", "Yes"),"")</f>
        <v/>
      </c>
    </row>
    <row r="1520" spans="1:5">
      <c r="A1520" t="str">
        <f>IF(COUNTA(Metadata!A1515)=1,ROW(Metadata!A1515),"")</f>
        <v/>
      </c>
      <c r="B1520" t="str">
        <f>IF(COUNTA(Metadata!A1515)=1,IF(COUNTA(Metadata!L1515,Metadata!B1515)=2, IF(Metadata!L1515=Metadata!B1515, "No", "Yes"), "One (or both) of these fields are empty"),"")</f>
        <v/>
      </c>
      <c r="C1520" t="str">
        <f>IF(COUNTA(Metadata!A1515)=1,IF(COUNTA(Metadata!B1515:'Metadata'!P1515)=15, "Yes", "One (or more) of these fields are empty"),"")</f>
        <v/>
      </c>
      <c r="D1520" t="str">
        <f>IF(COUNTA(Metadata!A1515)=1, IF(ISNUMBER(MATCH(LEFT(Metadata!O1515,SEARCH(":",Metadata!O1515)-1),'Library and Platform Vocabulary'!$A$117:$A$413,0)), "Yes", "No"),"")</f>
        <v/>
      </c>
      <c r="E1520" t="str">
        <f ca="1">IF(COUNTA(Metadata!A1515)=1,IF(Metadata!N1515&gt;TODAY(),"No, date is in the future or is invalid", "Yes"),"")</f>
        <v/>
      </c>
    </row>
    <row r="1521" spans="1:5">
      <c r="A1521" t="str">
        <f>IF(COUNTA(Metadata!A1516)=1,ROW(Metadata!A1516),"")</f>
        <v/>
      </c>
      <c r="B1521" t="str">
        <f>IF(COUNTA(Metadata!A1516)=1,IF(COUNTA(Metadata!L1516,Metadata!B1516)=2, IF(Metadata!L1516=Metadata!B1516, "No", "Yes"), "One (or both) of these fields are empty"),"")</f>
        <v/>
      </c>
      <c r="C1521" t="str">
        <f>IF(COUNTA(Metadata!A1516)=1,IF(COUNTA(Metadata!B1516:'Metadata'!P1516)=15, "Yes", "One (or more) of these fields are empty"),"")</f>
        <v/>
      </c>
      <c r="D1521" t="str">
        <f>IF(COUNTA(Metadata!A1516)=1, IF(ISNUMBER(MATCH(LEFT(Metadata!O1516,SEARCH(":",Metadata!O1516)-1),'Library and Platform Vocabulary'!$A$117:$A$413,0)), "Yes", "No"),"")</f>
        <v/>
      </c>
      <c r="E1521" t="str">
        <f ca="1">IF(COUNTA(Metadata!A1516)=1,IF(Metadata!N1516&gt;TODAY(),"No, date is in the future or is invalid", "Yes"),"")</f>
        <v/>
      </c>
    </row>
    <row r="1522" spans="1:5">
      <c r="A1522" t="str">
        <f>IF(COUNTA(Metadata!A1517)=1,ROW(Metadata!A1517),"")</f>
        <v/>
      </c>
      <c r="B1522" t="str">
        <f>IF(COUNTA(Metadata!A1517)=1,IF(COUNTA(Metadata!L1517,Metadata!B1517)=2, IF(Metadata!L1517=Metadata!B1517, "No", "Yes"), "One (or both) of these fields are empty"),"")</f>
        <v/>
      </c>
      <c r="C1522" t="str">
        <f>IF(COUNTA(Metadata!A1517)=1,IF(COUNTA(Metadata!B1517:'Metadata'!P1517)=15, "Yes", "One (or more) of these fields are empty"),"")</f>
        <v/>
      </c>
      <c r="D1522" t="str">
        <f>IF(COUNTA(Metadata!A1517)=1, IF(ISNUMBER(MATCH(LEFT(Metadata!O1517,SEARCH(":",Metadata!O1517)-1),'Library and Platform Vocabulary'!$A$117:$A$413,0)), "Yes", "No"),"")</f>
        <v/>
      </c>
      <c r="E1522" t="str">
        <f ca="1">IF(COUNTA(Metadata!A1517)=1,IF(Metadata!N1517&gt;TODAY(),"No, date is in the future or is invalid", "Yes"),"")</f>
        <v/>
      </c>
    </row>
    <row r="1523" spans="1:5">
      <c r="A1523" t="str">
        <f>IF(COUNTA(Metadata!A1518)=1,ROW(Metadata!A1518),"")</f>
        <v/>
      </c>
      <c r="B1523" t="str">
        <f>IF(COUNTA(Metadata!A1518)=1,IF(COUNTA(Metadata!L1518,Metadata!B1518)=2, IF(Metadata!L1518=Metadata!B1518, "No", "Yes"), "One (or both) of these fields are empty"),"")</f>
        <v/>
      </c>
      <c r="C1523" t="str">
        <f>IF(COUNTA(Metadata!A1518)=1,IF(COUNTA(Metadata!B1518:'Metadata'!P1518)=15, "Yes", "One (or more) of these fields are empty"),"")</f>
        <v/>
      </c>
      <c r="D1523" t="str">
        <f>IF(COUNTA(Metadata!A1518)=1, IF(ISNUMBER(MATCH(LEFT(Metadata!O1518,SEARCH(":",Metadata!O1518)-1),'Library and Platform Vocabulary'!$A$117:$A$413,0)), "Yes", "No"),"")</f>
        <v/>
      </c>
      <c r="E1523" t="str">
        <f ca="1">IF(COUNTA(Metadata!A1518)=1,IF(Metadata!N1518&gt;TODAY(),"No, date is in the future or is invalid", "Yes"),"")</f>
        <v/>
      </c>
    </row>
    <row r="1524" spans="1:5">
      <c r="A1524" t="str">
        <f>IF(COUNTA(Metadata!A1519)=1,ROW(Metadata!A1519),"")</f>
        <v/>
      </c>
      <c r="B1524" t="str">
        <f>IF(COUNTA(Metadata!A1519)=1,IF(COUNTA(Metadata!L1519,Metadata!B1519)=2, IF(Metadata!L1519=Metadata!B1519, "No", "Yes"), "One (or both) of these fields are empty"),"")</f>
        <v/>
      </c>
      <c r="C1524" t="str">
        <f>IF(COUNTA(Metadata!A1519)=1,IF(COUNTA(Metadata!B1519:'Metadata'!P1519)=15, "Yes", "One (or more) of these fields are empty"),"")</f>
        <v/>
      </c>
      <c r="D1524" t="str">
        <f>IF(COUNTA(Metadata!A1519)=1, IF(ISNUMBER(MATCH(LEFT(Metadata!O1519,SEARCH(":",Metadata!O1519)-1),'Library and Platform Vocabulary'!$A$117:$A$413,0)), "Yes", "No"),"")</f>
        <v/>
      </c>
      <c r="E1524" t="str">
        <f ca="1">IF(COUNTA(Metadata!A1519)=1,IF(Metadata!N1519&gt;TODAY(),"No, date is in the future or is invalid", "Yes"),"")</f>
        <v/>
      </c>
    </row>
    <row r="1525" spans="1:5">
      <c r="A1525" t="str">
        <f>IF(COUNTA(Metadata!A1520)=1,ROW(Metadata!A1520),"")</f>
        <v/>
      </c>
      <c r="B1525" t="str">
        <f>IF(COUNTA(Metadata!A1520)=1,IF(COUNTA(Metadata!L1520,Metadata!B1520)=2, IF(Metadata!L1520=Metadata!B1520, "No", "Yes"), "One (or both) of these fields are empty"),"")</f>
        <v/>
      </c>
      <c r="C1525" t="str">
        <f>IF(COUNTA(Metadata!A1520)=1,IF(COUNTA(Metadata!B1520:'Metadata'!P1520)=15, "Yes", "One (or more) of these fields are empty"),"")</f>
        <v/>
      </c>
      <c r="D1525" t="str">
        <f>IF(COUNTA(Metadata!A1520)=1, IF(ISNUMBER(MATCH(LEFT(Metadata!O1520,SEARCH(":",Metadata!O1520)-1),'Library and Platform Vocabulary'!$A$117:$A$413,0)), "Yes", "No"),"")</f>
        <v/>
      </c>
      <c r="E1525" t="str">
        <f ca="1">IF(COUNTA(Metadata!A1520)=1,IF(Metadata!N1520&gt;TODAY(),"No, date is in the future or is invalid", "Yes"),"")</f>
        <v/>
      </c>
    </row>
    <row r="1526" spans="1:5">
      <c r="A1526" t="str">
        <f>IF(COUNTA(Metadata!A1521)=1,ROW(Metadata!A1521),"")</f>
        <v/>
      </c>
      <c r="B1526" t="str">
        <f>IF(COUNTA(Metadata!A1521)=1,IF(COUNTA(Metadata!L1521,Metadata!B1521)=2, IF(Metadata!L1521=Metadata!B1521, "No", "Yes"), "One (or both) of these fields are empty"),"")</f>
        <v/>
      </c>
      <c r="C1526" t="str">
        <f>IF(COUNTA(Metadata!A1521)=1,IF(COUNTA(Metadata!B1521:'Metadata'!P1521)=15, "Yes", "One (or more) of these fields are empty"),"")</f>
        <v/>
      </c>
      <c r="D1526" t="str">
        <f>IF(COUNTA(Metadata!A1521)=1, IF(ISNUMBER(MATCH(LEFT(Metadata!O1521,SEARCH(":",Metadata!O1521)-1),'Library and Platform Vocabulary'!$A$117:$A$413,0)), "Yes", "No"),"")</f>
        <v/>
      </c>
      <c r="E1526" t="str">
        <f ca="1">IF(COUNTA(Metadata!A1521)=1,IF(Metadata!N1521&gt;TODAY(),"No, date is in the future or is invalid", "Yes"),"")</f>
        <v/>
      </c>
    </row>
    <row r="1527" spans="1:5">
      <c r="A1527" t="str">
        <f>IF(COUNTA(Metadata!A1522)=1,ROW(Metadata!A1522),"")</f>
        <v/>
      </c>
      <c r="B1527" t="str">
        <f>IF(COUNTA(Metadata!A1522)=1,IF(COUNTA(Metadata!L1522,Metadata!B1522)=2, IF(Metadata!L1522=Metadata!B1522, "No", "Yes"), "One (or both) of these fields are empty"),"")</f>
        <v/>
      </c>
      <c r="C1527" t="str">
        <f>IF(COUNTA(Metadata!A1522)=1,IF(COUNTA(Metadata!B1522:'Metadata'!P1522)=15, "Yes", "One (or more) of these fields are empty"),"")</f>
        <v/>
      </c>
      <c r="D1527" t="str">
        <f>IF(COUNTA(Metadata!A1522)=1, IF(ISNUMBER(MATCH(LEFT(Metadata!O1522,SEARCH(":",Metadata!O1522)-1),'Library and Platform Vocabulary'!$A$117:$A$413,0)), "Yes", "No"),"")</f>
        <v/>
      </c>
      <c r="E1527" t="str">
        <f ca="1">IF(COUNTA(Metadata!A1522)=1,IF(Metadata!N1522&gt;TODAY(),"No, date is in the future or is invalid", "Yes"),"")</f>
        <v/>
      </c>
    </row>
    <row r="1528" spans="1:5">
      <c r="A1528" t="str">
        <f>IF(COUNTA(Metadata!A1523)=1,ROW(Metadata!A1523),"")</f>
        <v/>
      </c>
      <c r="B1528" t="str">
        <f>IF(COUNTA(Metadata!A1523)=1,IF(COUNTA(Metadata!L1523,Metadata!B1523)=2, IF(Metadata!L1523=Metadata!B1523, "No", "Yes"), "One (or both) of these fields are empty"),"")</f>
        <v/>
      </c>
      <c r="C1528" t="str">
        <f>IF(COUNTA(Metadata!A1523)=1,IF(COUNTA(Metadata!B1523:'Metadata'!P1523)=15, "Yes", "One (or more) of these fields are empty"),"")</f>
        <v/>
      </c>
      <c r="D1528" t="str">
        <f>IF(COUNTA(Metadata!A1523)=1, IF(ISNUMBER(MATCH(LEFT(Metadata!O1523,SEARCH(":",Metadata!O1523)-1),'Library and Platform Vocabulary'!$A$117:$A$413,0)), "Yes", "No"),"")</f>
        <v/>
      </c>
      <c r="E1528" t="str">
        <f ca="1">IF(COUNTA(Metadata!A1523)=1,IF(Metadata!N1523&gt;TODAY(),"No, date is in the future or is invalid", "Yes"),"")</f>
        <v/>
      </c>
    </row>
    <row r="1529" spans="1:5">
      <c r="A1529" t="str">
        <f>IF(COUNTA(Metadata!A1524)=1,ROW(Metadata!A1524),"")</f>
        <v/>
      </c>
      <c r="B1529" t="str">
        <f>IF(COUNTA(Metadata!A1524)=1,IF(COUNTA(Metadata!L1524,Metadata!B1524)=2, IF(Metadata!L1524=Metadata!B1524, "No", "Yes"), "One (or both) of these fields are empty"),"")</f>
        <v/>
      </c>
      <c r="C1529" t="str">
        <f>IF(COUNTA(Metadata!A1524)=1,IF(COUNTA(Metadata!B1524:'Metadata'!P1524)=15, "Yes", "One (or more) of these fields are empty"),"")</f>
        <v/>
      </c>
      <c r="D1529" t="str">
        <f>IF(COUNTA(Metadata!A1524)=1, IF(ISNUMBER(MATCH(LEFT(Metadata!O1524,SEARCH(":",Metadata!O1524)-1),'Library and Platform Vocabulary'!$A$117:$A$413,0)), "Yes", "No"),"")</f>
        <v/>
      </c>
      <c r="E1529" t="str">
        <f ca="1">IF(COUNTA(Metadata!A1524)=1,IF(Metadata!N1524&gt;TODAY(),"No, date is in the future or is invalid", "Yes"),"")</f>
        <v/>
      </c>
    </row>
    <row r="1530" spans="1:5">
      <c r="A1530" t="str">
        <f>IF(COUNTA(Metadata!A1525)=1,ROW(Metadata!A1525),"")</f>
        <v/>
      </c>
      <c r="B1530" t="str">
        <f>IF(COUNTA(Metadata!A1525)=1,IF(COUNTA(Metadata!L1525,Metadata!B1525)=2, IF(Metadata!L1525=Metadata!B1525, "No", "Yes"), "One (or both) of these fields are empty"),"")</f>
        <v/>
      </c>
      <c r="C1530" t="str">
        <f>IF(COUNTA(Metadata!A1525)=1,IF(COUNTA(Metadata!B1525:'Metadata'!P1525)=15, "Yes", "One (or more) of these fields are empty"),"")</f>
        <v/>
      </c>
      <c r="D1530" t="str">
        <f>IF(COUNTA(Metadata!A1525)=1, IF(ISNUMBER(MATCH(LEFT(Metadata!O1525,SEARCH(":",Metadata!O1525)-1),'Library and Platform Vocabulary'!$A$117:$A$413,0)), "Yes", "No"),"")</f>
        <v/>
      </c>
      <c r="E1530" t="str">
        <f ca="1">IF(COUNTA(Metadata!A1525)=1,IF(Metadata!N1525&gt;TODAY(),"No, date is in the future or is invalid", "Yes"),"")</f>
        <v/>
      </c>
    </row>
    <row r="1531" spans="1:5">
      <c r="A1531" t="str">
        <f>IF(COUNTA(Metadata!A1526)=1,ROW(Metadata!A1526),"")</f>
        <v/>
      </c>
      <c r="B1531" t="str">
        <f>IF(COUNTA(Metadata!A1526)=1,IF(COUNTA(Metadata!L1526,Metadata!B1526)=2, IF(Metadata!L1526=Metadata!B1526, "No", "Yes"), "One (or both) of these fields are empty"),"")</f>
        <v/>
      </c>
      <c r="C1531" t="str">
        <f>IF(COUNTA(Metadata!A1526)=1,IF(COUNTA(Metadata!B1526:'Metadata'!P1526)=15, "Yes", "One (or more) of these fields are empty"),"")</f>
        <v/>
      </c>
      <c r="D1531" t="str">
        <f>IF(COUNTA(Metadata!A1526)=1, IF(ISNUMBER(MATCH(LEFT(Metadata!O1526,SEARCH(":",Metadata!O1526)-1),'Library and Platform Vocabulary'!$A$117:$A$413,0)), "Yes", "No"),"")</f>
        <v/>
      </c>
      <c r="E1531" t="str">
        <f ca="1">IF(COUNTA(Metadata!A1526)=1,IF(Metadata!N1526&gt;TODAY(),"No, date is in the future or is invalid", "Yes"),"")</f>
        <v/>
      </c>
    </row>
    <row r="1532" spans="1:5">
      <c r="A1532" t="str">
        <f>IF(COUNTA(Metadata!A1527)=1,ROW(Metadata!A1527),"")</f>
        <v/>
      </c>
      <c r="B1532" t="str">
        <f>IF(COUNTA(Metadata!A1527)=1,IF(COUNTA(Metadata!L1527,Metadata!B1527)=2, IF(Metadata!L1527=Metadata!B1527, "No", "Yes"), "One (or both) of these fields are empty"),"")</f>
        <v/>
      </c>
      <c r="C1532" t="str">
        <f>IF(COUNTA(Metadata!A1527)=1,IF(COUNTA(Metadata!B1527:'Metadata'!P1527)=15, "Yes", "One (or more) of these fields are empty"),"")</f>
        <v/>
      </c>
      <c r="D1532" t="str">
        <f>IF(COUNTA(Metadata!A1527)=1, IF(ISNUMBER(MATCH(LEFT(Metadata!O1527,SEARCH(":",Metadata!O1527)-1),'Library and Platform Vocabulary'!$A$117:$A$413,0)), "Yes", "No"),"")</f>
        <v/>
      </c>
      <c r="E1532" t="str">
        <f ca="1">IF(COUNTA(Metadata!A1527)=1,IF(Metadata!N1527&gt;TODAY(),"No, date is in the future or is invalid", "Yes"),"")</f>
        <v/>
      </c>
    </row>
    <row r="1533" spans="1:5">
      <c r="A1533" t="str">
        <f>IF(COUNTA(Metadata!A1528)=1,ROW(Metadata!A1528),"")</f>
        <v/>
      </c>
      <c r="B1533" t="str">
        <f>IF(COUNTA(Metadata!A1528)=1,IF(COUNTA(Metadata!L1528,Metadata!B1528)=2, IF(Metadata!L1528=Metadata!B1528, "No", "Yes"), "One (or both) of these fields are empty"),"")</f>
        <v/>
      </c>
      <c r="C1533" t="str">
        <f>IF(COUNTA(Metadata!A1528)=1,IF(COUNTA(Metadata!B1528:'Metadata'!P1528)=15, "Yes", "One (or more) of these fields are empty"),"")</f>
        <v/>
      </c>
      <c r="D1533" t="str">
        <f>IF(COUNTA(Metadata!A1528)=1, IF(ISNUMBER(MATCH(LEFT(Metadata!O1528,SEARCH(":",Metadata!O1528)-1),'Library and Platform Vocabulary'!$A$117:$A$413,0)), "Yes", "No"),"")</f>
        <v/>
      </c>
      <c r="E1533" t="str">
        <f ca="1">IF(COUNTA(Metadata!A1528)=1,IF(Metadata!N1528&gt;TODAY(),"No, date is in the future or is invalid", "Yes"),"")</f>
        <v/>
      </c>
    </row>
    <row r="1534" spans="1:5">
      <c r="A1534" t="str">
        <f>IF(COUNTA(Metadata!A1529)=1,ROW(Metadata!A1529),"")</f>
        <v/>
      </c>
      <c r="B1534" t="str">
        <f>IF(COUNTA(Metadata!A1529)=1,IF(COUNTA(Metadata!L1529,Metadata!B1529)=2, IF(Metadata!L1529=Metadata!B1529, "No", "Yes"), "One (or both) of these fields are empty"),"")</f>
        <v/>
      </c>
      <c r="C1534" t="str">
        <f>IF(COUNTA(Metadata!A1529)=1,IF(COUNTA(Metadata!B1529:'Metadata'!P1529)=15, "Yes", "One (or more) of these fields are empty"),"")</f>
        <v/>
      </c>
      <c r="D1534" t="str">
        <f>IF(COUNTA(Metadata!A1529)=1, IF(ISNUMBER(MATCH(LEFT(Metadata!O1529,SEARCH(":",Metadata!O1529)-1),'Library and Platform Vocabulary'!$A$117:$A$413,0)), "Yes", "No"),"")</f>
        <v/>
      </c>
      <c r="E1534" t="str">
        <f ca="1">IF(COUNTA(Metadata!A1529)=1,IF(Metadata!N1529&gt;TODAY(),"No, date is in the future or is invalid", "Yes"),"")</f>
        <v/>
      </c>
    </row>
    <row r="1535" spans="1:5">
      <c r="A1535" t="str">
        <f>IF(COUNTA(Metadata!A1530)=1,ROW(Metadata!A1530),"")</f>
        <v/>
      </c>
      <c r="B1535" t="str">
        <f>IF(COUNTA(Metadata!A1530)=1,IF(COUNTA(Metadata!L1530,Metadata!B1530)=2, IF(Metadata!L1530=Metadata!B1530, "No", "Yes"), "One (or both) of these fields are empty"),"")</f>
        <v/>
      </c>
      <c r="C1535" t="str">
        <f>IF(COUNTA(Metadata!A1530)=1,IF(COUNTA(Metadata!B1530:'Metadata'!P1530)=15, "Yes", "One (or more) of these fields are empty"),"")</f>
        <v/>
      </c>
      <c r="D1535" t="str">
        <f>IF(COUNTA(Metadata!A1530)=1, IF(ISNUMBER(MATCH(LEFT(Metadata!O1530,SEARCH(":",Metadata!O1530)-1),'Library and Platform Vocabulary'!$A$117:$A$413,0)), "Yes", "No"),"")</f>
        <v/>
      </c>
      <c r="E1535" t="str">
        <f ca="1">IF(COUNTA(Metadata!A1530)=1,IF(Metadata!N1530&gt;TODAY(),"No, date is in the future or is invalid", "Yes"),"")</f>
        <v/>
      </c>
    </row>
    <row r="1536" spans="1:5">
      <c r="A1536" t="str">
        <f>IF(COUNTA(Metadata!A1531)=1,ROW(Metadata!A1531),"")</f>
        <v/>
      </c>
      <c r="B1536" t="str">
        <f>IF(COUNTA(Metadata!A1531)=1,IF(COUNTA(Metadata!L1531,Metadata!B1531)=2, IF(Metadata!L1531=Metadata!B1531, "No", "Yes"), "One (or both) of these fields are empty"),"")</f>
        <v/>
      </c>
      <c r="C1536" t="str">
        <f>IF(COUNTA(Metadata!A1531)=1,IF(COUNTA(Metadata!B1531:'Metadata'!P1531)=15, "Yes", "One (or more) of these fields are empty"),"")</f>
        <v/>
      </c>
      <c r="D1536" t="str">
        <f>IF(COUNTA(Metadata!A1531)=1, IF(ISNUMBER(MATCH(LEFT(Metadata!O1531,SEARCH(":",Metadata!O1531)-1),'Library and Platform Vocabulary'!$A$117:$A$413,0)), "Yes", "No"),"")</f>
        <v/>
      </c>
      <c r="E1536" t="str">
        <f ca="1">IF(COUNTA(Metadata!A1531)=1,IF(Metadata!N1531&gt;TODAY(),"No, date is in the future or is invalid", "Yes"),"")</f>
        <v/>
      </c>
    </row>
    <row r="1537" spans="1:5">
      <c r="A1537" t="str">
        <f>IF(COUNTA(Metadata!A1532)=1,ROW(Metadata!A1532),"")</f>
        <v/>
      </c>
      <c r="B1537" t="str">
        <f>IF(COUNTA(Metadata!A1532)=1,IF(COUNTA(Metadata!L1532,Metadata!B1532)=2, IF(Metadata!L1532=Metadata!B1532, "No", "Yes"), "One (or both) of these fields are empty"),"")</f>
        <v/>
      </c>
      <c r="C1537" t="str">
        <f>IF(COUNTA(Metadata!A1532)=1,IF(COUNTA(Metadata!B1532:'Metadata'!P1532)=15, "Yes", "One (or more) of these fields are empty"),"")</f>
        <v/>
      </c>
      <c r="D1537" t="str">
        <f>IF(COUNTA(Metadata!A1532)=1, IF(ISNUMBER(MATCH(LEFT(Metadata!O1532,SEARCH(":",Metadata!O1532)-1),'Library and Platform Vocabulary'!$A$117:$A$413,0)), "Yes", "No"),"")</f>
        <v/>
      </c>
      <c r="E1537" t="str">
        <f ca="1">IF(COUNTA(Metadata!A1532)=1,IF(Metadata!N1532&gt;TODAY(),"No, date is in the future or is invalid", "Yes"),"")</f>
        <v/>
      </c>
    </row>
    <row r="1538" spans="1:5">
      <c r="A1538" t="str">
        <f>IF(COUNTA(Metadata!A1533)=1,ROW(Metadata!A1533),"")</f>
        <v/>
      </c>
      <c r="B1538" t="str">
        <f>IF(COUNTA(Metadata!A1533)=1,IF(COUNTA(Metadata!L1533,Metadata!B1533)=2, IF(Metadata!L1533=Metadata!B1533, "No", "Yes"), "One (or both) of these fields are empty"),"")</f>
        <v/>
      </c>
      <c r="C1538" t="str">
        <f>IF(COUNTA(Metadata!A1533)=1,IF(COUNTA(Metadata!B1533:'Metadata'!P1533)=15, "Yes", "One (or more) of these fields are empty"),"")</f>
        <v/>
      </c>
      <c r="D1538" t="str">
        <f>IF(COUNTA(Metadata!A1533)=1, IF(ISNUMBER(MATCH(LEFT(Metadata!O1533,SEARCH(":",Metadata!O1533)-1),'Library and Platform Vocabulary'!$A$117:$A$413,0)), "Yes", "No"),"")</f>
        <v/>
      </c>
      <c r="E1538" t="str">
        <f ca="1">IF(COUNTA(Metadata!A1533)=1,IF(Metadata!N1533&gt;TODAY(),"No, date is in the future or is invalid", "Yes"),"")</f>
        <v/>
      </c>
    </row>
    <row r="1539" spans="1:5">
      <c r="A1539" t="str">
        <f>IF(COUNTA(Metadata!A1534)=1,ROW(Metadata!A1534),"")</f>
        <v/>
      </c>
      <c r="B1539" t="str">
        <f>IF(COUNTA(Metadata!A1534)=1,IF(COUNTA(Metadata!L1534,Metadata!B1534)=2, IF(Metadata!L1534=Metadata!B1534, "No", "Yes"), "One (or both) of these fields are empty"),"")</f>
        <v/>
      </c>
      <c r="C1539" t="str">
        <f>IF(COUNTA(Metadata!A1534)=1,IF(COUNTA(Metadata!B1534:'Metadata'!P1534)=15, "Yes", "One (or more) of these fields are empty"),"")</f>
        <v/>
      </c>
      <c r="D1539" t="str">
        <f>IF(COUNTA(Metadata!A1534)=1, IF(ISNUMBER(MATCH(LEFT(Metadata!O1534,SEARCH(":",Metadata!O1534)-1),'Library and Platform Vocabulary'!$A$117:$A$413,0)), "Yes", "No"),"")</f>
        <v/>
      </c>
      <c r="E1539" t="str">
        <f ca="1">IF(COUNTA(Metadata!A1534)=1,IF(Metadata!N1534&gt;TODAY(),"No, date is in the future or is invalid", "Yes"),"")</f>
        <v/>
      </c>
    </row>
    <row r="1540" spans="1:5">
      <c r="A1540" t="str">
        <f>IF(COUNTA(Metadata!A1535)=1,ROW(Metadata!A1535),"")</f>
        <v/>
      </c>
      <c r="B1540" t="str">
        <f>IF(COUNTA(Metadata!A1535)=1,IF(COUNTA(Metadata!L1535,Metadata!B1535)=2, IF(Metadata!L1535=Metadata!B1535, "No", "Yes"), "One (or both) of these fields are empty"),"")</f>
        <v/>
      </c>
      <c r="C1540" t="str">
        <f>IF(COUNTA(Metadata!A1535)=1,IF(COUNTA(Metadata!B1535:'Metadata'!P1535)=15, "Yes", "One (or more) of these fields are empty"),"")</f>
        <v/>
      </c>
      <c r="D1540" t="str">
        <f>IF(COUNTA(Metadata!A1535)=1, IF(ISNUMBER(MATCH(LEFT(Metadata!O1535,SEARCH(":",Metadata!O1535)-1),'Library and Platform Vocabulary'!$A$117:$A$413,0)), "Yes", "No"),"")</f>
        <v/>
      </c>
      <c r="E1540" t="str">
        <f ca="1">IF(COUNTA(Metadata!A1535)=1,IF(Metadata!N1535&gt;TODAY(),"No, date is in the future or is invalid", "Yes"),"")</f>
        <v/>
      </c>
    </row>
    <row r="1541" spans="1:5">
      <c r="A1541" t="str">
        <f>IF(COUNTA(Metadata!A1536)=1,ROW(Metadata!A1536),"")</f>
        <v/>
      </c>
      <c r="B1541" t="str">
        <f>IF(COUNTA(Metadata!A1536)=1,IF(COUNTA(Metadata!L1536,Metadata!B1536)=2, IF(Metadata!L1536=Metadata!B1536, "No", "Yes"), "One (or both) of these fields are empty"),"")</f>
        <v/>
      </c>
      <c r="C1541" t="str">
        <f>IF(COUNTA(Metadata!A1536)=1,IF(COUNTA(Metadata!B1536:'Metadata'!P1536)=15, "Yes", "One (or more) of these fields are empty"),"")</f>
        <v/>
      </c>
      <c r="D1541" t="str">
        <f>IF(COUNTA(Metadata!A1536)=1, IF(ISNUMBER(MATCH(LEFT(Metadata!O1536,SEARCH(":",Metadata!O1536)-1),'Library and Platform Vocabulary'!$A$117:$A$413,0)), "Yes", "No"),"")</f>
        <v/>
      </c>
      <c r="E1541" t="str">
        <f ca="1">IF(COUNTA(Metadata!A1536)=1,IF(Metadata!N1536&gt;TODAY(),"No, date is in the future or is invalid", "Yes"),"")</f>
        <v/>
      </c>
    </row>
    <row r="1542" spans="1:5">
      <c r="A1542" t="str">
        <f>IF(COUNTA(Metadata!A1537)=1,ROW(Metadata!A1537),"")</f>
        <v/>
      </c>
      <c r="B1542" t="str">
        <f>IF(COUNTA(Metadata!A1537)=1,IF(COUNTA(Metadata!L1537,Metadata!B1537)=2, IF(Metadata!L1537=Metadata!B1537, "No", "Yes"), "One (or both) of these fields are empty"),"")</f>
        <v/>
      </c>
      <c r="C1542" t="str">
        <f>IF(COUNTA(Metadata!A1537)=1,IF(COUNTA(Metadata!B1537:'Metadata'!P1537)=15, "Yes", "One (or more) of these fields are empty"),"")</f>
        <v/>
      </c>
      <c r="D1542" t="str">
        <f>IF(COUNTA(Metadata!A1537)=1, IF(ISNUMBER(MATCH(LEFT(Metadata!O1537,SEARCH(":",Metadata!O1537)-1),'Library and Platform Vocabulary'!$A$117:$A$413,0)), "Yes", "No"),"")</f>
        <v/>
      </c>
      <c r="E1542" t="str">
        <f ca="1">IF(COUNTA(Metadata!A1537)=1,IF(Metadata!N1537&gt;TODAY(),"No, date is in the future or is invalid", "Yes"),"")</f>
        <v/>
      </c>
    </row>
    <row r="1543" spans="1:5">
      <c r="A1543" t="str">
        <f>IF(COUNTA(Metadata!A1538)=1,ROW(Metadata!A1538),"")</f>
        <v/>
      </c>
      <c r="B1543" t="str">
        <f>IF(COUNTA(Metadata!A1538)=1,IF(COUNTA(Metadata!L1538,Metadata!B1538)=2, IF(Metadata!L1538=Metadata!B1538, "No", "Yes"), "One (or both) of these fields are empty"),"")</f>
        <v/>
      </c>
      <c r="C1543" t="str">
        <f>IF(COUNTA(Metadata!A1538)=1,IF(COUNTA(Metadata!B1538:'Metadata'!P1538)=15, "Yes", "One (or more) of these fields are empty"),"")</f>
        <v/>
      </c>
      <c r="D1543" t="str">
        <f>IF(COUNTA(Metadata!A1538)=1, IF(ISNUMBER(MATCH(LEFT(Metadata!O1538,SEARCH(":",Metadata!O1538)-1),'Library and Platform Vocabulary'!$A$117:$A$413,0)), "Yes", "No"),"")</f>
        <v/>
      </c>
      <c r="E1543" t="str">
        <f ca="1">IF(COUNTA(Metadata!A1538)=1,IF(Metadata!N1538&gt;TODAY(),"No, date is in the future or is invalid", "Yes"),"")</f>
        <v/>
      </c>
    </row>
    <row r="1544" spans="1:5">
      <c r="A1544" t="str">
        <f>IF(COUNTA(Metadata!A1539)=1,ROW(Metadata!A1539),"")</f>
        <v/>
      </c>
      <c r="B1544" t="str">
        <f>IF(COUNTA(Metadata!A1539)=1,IF(COUNTA(Metadata!L1539,Metadata!B1539)=2, IF(Metadata!L1539=Metadata!B1539, "No", "Yes"), "One (or both) of these fields are empty"),"")</f>
        <v/>
      </c>
      <c r="C1544" t="str">
        <f>IF(COUNTA(Metadata!A1539)=1,IF(COUNTA(Metadata!B1539:'Metadata'!P1539)=15, "Yes", "One (or more) of these fields are empty"),"")</f>
        <v/>
      </c>
      <c r="D1544" t="str">
        <f>IF(COUNTA(Metadata!A1539)=1, IF(ISNUMBER(MATCH(LEFT(Metadata!O1539,SEARCH(":",Metadata!O1539)-1),'Library and Platform Vocabulary'!$A$117:$A$413,0)), "Yes", "No"),"")</f>
        <v/>
      </c>
      <c r="E1544" t="str">
        <f ca="1">IF(COUNTA(Metadata!A1539)=1,IF(Metadata!N1539&gt;TODAY(),"No, date is in the future or is invalid", "Yes"),"")</f>
        <v/>
      </c>
    </row>
    <row r="1545" spans="1:5">
      <c r="A1545" t="str">
        <f>IF(COUNTA(Metadata!A1540)=1,ROW(Metadata!A1540),"")</f>
        <v/>
      </c>
      <c r="B1545" t="str">
        <f>IF(COUNTA(Metadata!A1540)=1,IF(COUNTA(Metadata!L1540,Metadata!B1540)=2, IF(Metadata!L1540=Metadata!B1540, "No", "Yes"), "One (or both) of these fields are empty"),"")</f>
        <v/>
      </c>
      <c r="C1545" t="str">
        <f>IF(COUNTA(Metadata!A1540)=1,IF(COUNTA(Metadata!B1540:'Metadata'!P1540)=15, "Yes", "One (or more) of these fields are empty"),"")</f>
        <v/>
      </c>
      <c r="D1545" t="str">
        <f>IF(COUNTA(Metadata!A1540)=1, IF(ISNUMBER(MATCH(LEFT(Metadata!O1540,SEARCH(":",Metadata!O1540)-1),'Library and Platform Vocabulary'!$A$117:$A$413,0)), "Yes", "No"),"")</f>
        <v/>
      </c>
      <c r="E1545" t="str">
        <f ca="1">IF(COUNTA(Metadata!A1540)=1,IF(Metadata!N1540&gt;TODAY(),"No, date is in the future or is invalid", "Yes"),"")</f>
        <v/>
      </c>
    </row>
    <row r="1546" spans="1:5">
      <c r="A1546" t="str">
        <f>IF(COUNTA(Metadata!A1541)=1,ROW(Metadata!A1541),"")</f>
        <v/>
      </c>
      <c r="B1546" t="str">
        <f>IF(COUNTA(Metadata!A1541)=1,IF(COUNTA(Metadata!L1541,Metadata!B1541)=2, IF(Metadata!L1541=Metadata!B1541, "No", "Yes"), "One (or both) of these fields are empty"),"")</f>
        <v/>
      </c>
      <c r="C1546" t="str">
        <f>IF(COUNTA(Metadata!A1541)=1,IF(COUNTA(Metadata!B1541:'Metadata'!P1541)=15, "Yes", "One (or more) of these fields are empty"),"")</f>
        <v/>
      </c>
      <c r="D1546" t="str">
        <f>IF(COUNTA(Metadata!A1541)=1, IF(ISNUMBER(MATCH(LEFT(Metadata!O1541,SEARCH(":",Metadata!O1541)-1),'Library and Platform Vocabulary'!$A$117:$A$413,0)), "Yes", "No"),"")</f>
        <v/>
      </c>
      <c r="E1546" t="str">
        <f ca="1">IF(COUNTA(Metadata!A1541)=1,IF(Metadata!N1541&gt;TODAY(),"No, date is in the future or is invalid", "Yes"),"")</f>
        <v/>
      </c>
    </row>
    <row r="1547" spans="1:5">
      <c r="A1547" t="str">
        <f>IF(COUNTA(Metadata!A1542)=1,ROW(Metadata!A1542),"")</f>
        <v/>
      </c>
      <c r="B1547" t="str">
        <f>IF(COUNTA(Metadata!A1542)=1,IF(COUNTA(Metadata!L1542,Metadata!B1542)=2, IF(Metadata!L1542=Metadata!B1542, "No", "Yes"), "One (or both) of these fields are empty"),"")</f>
        <v/>
      </c>
      <c r="C1547" t="str">
        <f>IF(COUNTA(Metadata!A1542)=1,IF(COUNTA(Metadata!B1542:'Metadata'!P1542)=15, "Yes", "One (or more) of these fields are empty"),"")</f>
        <v/>
      </c>
      <c r="D1547" t="str">
        <f>IF(COUNTA(Metadata!A1542)=1, IF(ISNUMBER(MATCH(LEFT(Metadata!O1542,SEARCH(":",Metadata!O1542)-1),'Library and Platform Vocabulary'!$A$117:$A$413,0)), "Yes", "No"),"")</f>
        <v/>
      </c>
      <c r="E1547" t="str">
        <f ca="1">IF(COUNTA(Metadata!A1542)=1,IF(Metadata!N1542&gt;TODAY(),"No, date is in the future or is invalid", "Yes"),"")</f>
        <v/>
      </c>
    </row>
    <row r="1548" spans="1:5">
      <c r="A1548" t="str">
        <f>IF(COUNTA(Metadata!A1543)=1,ROW(Metadata!A1543),"")</f>
        <v/>
      </c>
      <c r="B1548" t="str">
        <f>IF(COUNTA(Metadata!A1543)=1,IF(COUNTA(Metadata!L1543,Metadata!B1543)=2, IF(Metadata!L1543=Metadata!B1543, "No", "Yes"), "One (or both) of these fields are empty"),"")</f>
        <v/>
      </c>
      <c r="C1548" t="str">
        <f>IF(COUNTA(Metadata!A1543)=1,IF(COUNTA(Metadata!B1543:'Metadata'!P1543)=15, "Yes", "One (or more) of these fields are empty"),"")</f>
        <v/>
      </c>
      <c r="D1548" t="str">
        <f>IF(COUNTA(Metadata!A1543)=1, IF(ISNUMBER(MATCH(LEFT(Metadata!O1543,SEARCH(":",Metadata!O1543)-1),'Library and Platform Vocabulary'!$A$117:$A$413,0)), "Yes", "No"),"")</f>
        <v/>
      </c>
      <c r="E1548" t="str">
        <f ca="1">IF(COUNTA(Metadata!A1543)=1,IF(Metadata!N1543&gt;TODAY(),"No, date is in the future or is invalid", "Yes"),"")</f>
        <v/>
      </c>
    </row>
    <row r="1549" spans="1:5">
      <c r="A1549" t="str">
        <f>IF(COUNTA(Metadata!A1544)=1,ROW(Metadata!A1544),"")</f>
        <v/>
      </c>
      <c r="B1549" t="str">
        <f>IF(COUNTA(Metadata!A1544)=1,IF(COUNTA(Metadata!L1544,Metadata!B1544)=2, IF(Metadata!L1544=Metadata!B1544, "No", "Yes"), "One (or both) of these fields are empty"),"")</f>
        <v/>
      </c>
      <c r="C1549" t="str">
        <f>IF(COUNTA(Metadata!A1544)=1,IF(COUNTA(Metadata!B1544:'Metadata'!P1544)=15, "Yes", "One (or more) of these fields are empty"),"")</f>
        <v/>
      </c>
      <c r="D1549" t="str">
        <f>IF(COUNTA(Metadata!A1544)=1, IF(ISNUMBER(MATCH(LEFT(Metadata!O1544,SEARCH(":",Metadata!O1544)-1),'Library and Platform Vocabulary'!$A$117:$A$413,0)), "Yes", "No"),"")</f>
        <v/>
      </c>
      <c r="E1549" t="str">
        <f ca="1">IF(COUNTA(Metadata!A1544)=1,IF(Metadata!N1544&gt;TODAY(),"No, date is in the future or is invalid", "Yes"),"")</f>
        <v/>
      </c>
    </row>
    <row r="1550" spans="1:5">
      <c r="A1550" t="str">
        <f>IF(COUNTA(Metadata!A1545)=1,ROW(Metadata!A1545),"")</f>
        <v/>
      </c>
      <c r="B1550" t="str">
        <f>IF(COUNTA(Metadata!A1545)=1,IF(COUNTA(Metadata!L1545,Metadata!B1545)=2, IF(Metadata!L1545=Metadata!B1545, "No", "Yes"), "One (or both) of these fields are empty"),"")</f>
        <v/>
      </c>
      <c r="C1550" t="str">
        <f>IF(COUNTA(Metadata!A1545)=1,IF(COUNTA(Metadata!B1545:'Metadata'!P1545)=15, "Yes", "One (or more) of these fields are empty"),"")</f>
        <v/>
      </c>
      <c r="D1550" t="str">
        <f>IF(COUNTA(Metadata!A1545)=1, IF(ISNUMBER(MATCH(LEFT(Metadata!O1545,SEARCH(":",Metadata!O1545)-1),'Library and Platform Vocabulary'!$A$117:$A$413,0)), "Yes", "No"),"")</f>
        <v/>
      </c>
      <c r="E1550" t="str">
        <f ca="1">IF(COUNTA(Metadata!A1545)=1,IF(Metadata!N1545&gt;TODAY(),"No, date is in the future or is invalid", "Yes"),"")</f>
        <v/>
      </c>
    </row>
    <row r="1551" spans="1:5">
      <c r="A1551" t="str">
        <f>IF(COUNTA(Metadata!A1546)=1,ROW(Metadata!A1546),"")</f>
        <v/>
      </c>
      <c r="B1551" t="str">
        <f>IF(COUNTA(Metadata!A1546)=1,IF(COUNTA(Metadata!L1546,Metadata!B1546)=2, IF(Metadata!L1546=Metadata!B1546, "No", "Yes"), "One (or both) of these fields are empty"),"")</f>
        <v/>
      </c>
      <c r="C1551" t="str">
        <f>IF(COUNTA(Metadata!A1546)=1,IF(COUNTA(Metadata!B1546:'Metadata'!P1546)=15, "Yes", "One (or more) of these fields are empty"),"")</f>
        <v/>
      </c>
      <c r="D1551" t="str">
        <f>IF(COUNTA(Metadata!A1546)=1, IF(ISNUMBER(MATCH(LEFT(Metadata!O1546,SEARCH(":",Metadata!O1546)-1),'Library and Platform Vocabulary'!$A$117:$A$413,0)), "Yes", "No"),"")</f>
        <v/>
      </c>
      <c r="E1551" t="str">
        <f ca="1">IF(COUNTA(Metadata!A1546)=1,IF(Metadata!N1546&gt;TODAY(),"No, date is in the future or is invalid", "Yes"),"")</f>
        <v/>
      </c>
    </row>
    <row r="1552" spans="1:5">
      <c r="A1552" t="str">
        <f>IF(COUNTA(Metadata!A1547)=1,ROW(Metadata!A1547),"")</f>
        <v/>
      </c>
      <c r="B1552" t="str">
        <f>IF(COUNTA(Metadata!A1547)=1,IF(COUNTA(Metadata!L1547,Metadata!B1547)=2, IF(Metadata!L1547=Metadata!B1547, "No", "Yes"), "One (or both) of these fields are empty"),"")</f>
        <v/>
      </c>
      <c r="C1552" t="str">
        <f>IF(COUNTA(Metadata!A1547)=1,IF(COUNTA(Metadata!B1547:'Metadata'!P1547)=15, "Yes", "One (or more) of these fields are empty"),"")</f>
        <v/>
      </c>
      <c r="D1552" t="str">
        <f>IF(COUNTA(Metadata!A1547)=1, IF(ISNUMBER(MATCH(LEFT(Metadata!O1547,SEARCH(":",Metadata!O1547)-1),'Library and Platform Vocabulary'!$A$117:$A$413,0)), "Yes", "No"),"")</f>
        <v/>
      </c>
      <c r="E1552" t="str">
        <f ca="1">IF(COUNTA(Metadata!A1547)=1,IF(Metadata!N1547&gt;TODAY(),"No, date is in the future or is invalid", "Yes"),"")</f>
        <v/>
      </c>
    </row>
    <row r="1553" spans="1:5">
      <c r="A1553" t="str">
        <f>IF(COUNTA(Metadata!A1548)=1,ROW(Metadata!A1548),"")</f>
        <v/>
      </c>
      <c r="B1553" t="str">
        <f>IF(COUNTA(Metadata!A1548)=1,IF(COUNTA(Metadata!L1548,Metadata!B1548)=2, IF(Metadata!L1548=Metadata!B1548, "No", "Yes"), "One (or both) of these fields are empty"),"")</f>
        <v/>
      </c>
      <c r="C1553" t="str">
        <f>IF(COUNTA(Metadata!A1548)=1,IF(COUNTA(Metadata!B1548:'Metadata'!P1548)=15, "Yes", "One (or more) of these fields are empty"),"")</f>
        <v/>
      </c>
      <c r="D1553" t="str">
        <f>IF(COUNTA(Metadata!A1548)=1, IF(ISNUMBER(MATCH(LEFT(Metadata!O1548,SEARCH(":",Metadata!O1548)-1),'Library and Platform Vocabulary'!$A$117:$A$413,0)), "Yes", "No"),"")</f>
        <v/>
      </c>
      <c r="E1553" t="str">
        <f ca="1">IF(COUNTA(Metadata!A1548)=1,IF(Metadata!N1548&gt;TODAY(),"No, date is in the future or is invalid", "Yes"),"")</f>
        <v/>
      </c>
    </row>
    <row r="1554" spans="1:5">
      <c r="A1554" t="str">
        <f>IF(COUNTA(Metadata!A1549)=1,ROW(Metadata!A1549),"")</f>
        <v/>
      </c>
      <c r="B1554" t="str">
        <f>IF(COUNTA(Metadata!A1549)=1,IF(COUNTA(Metadata!L1549,Metadata!B1549)=2, IF(Metadata!L1549=Metadata!B1549, "No", "Yes"), "One (or both) of these fields are empty"),"")</f>
        <v/>
      </c>
      <c r="C1554" t="str">
        <f>IF(COUNTA(Metadata!A1549)=1,IF(COUNTA(Metadata!B1549:'Metadata'!P1549)=15, "Yes", "One (or more) of these fields are empty"),"")</f>
        <v/>
      </c>
      <c r="D1554" t="str">
        <f>IF(COUNTA(Metadata!A1549)=1, IF(ISNUMBER(MATCH(LEFT(Metadata!O1549,SEARCH(":",Metadata!O1549)-1),'Library and Platform Vocabulary'!$A$117:$A$413,0)), "Yes", "No"),"")</f>
        <v/>
      </c>
      <c r="E1554" t="str">
        <f ca="1">IF(COUNTA(Metadata!A1549)=1,IF(Metadata!N1549&gt;TODAY(),"No, date is in the future or is invalid", "Yes"),"")</f>
        <v/>
      </c>
    </row>
    <row r="1555" spans="1:5">
      <c r="A1555" t="str">
        <f>IF(COUNTA(Metadata!A1550)=1,ROW(Metadata!A1550),"")</f>
        <v/>
      </c>
      <c r="B1555" t="str">
        <f>IF(COUNTA(Metadata!A1550)=1,IF(COUNTA(Metadata!L1550,Metadata!B1550)=2, IF(Metadata!L1550=Metadata!B1550, "No", "Yes"), "One (or both) of these fields are empty"),"")</f>
        <v/>
      </c>
      <c r="C1555" t="str">
        <f>IF(COUNTA(Metadata!A1550)=1,IF(COUNTA(Metadata!B1550:'Metadata'!P1550)=15, "Yes", "One (or more) of these fields are empty"),"")</f>
        <v/>
      </c>
      <c r="D1555" t="str">
        <f>IF(COUNTA(Metadata!A1550)=1, IF(ISNUMBER(MATCH(LEFT(Metadata!O1550,SEARCH(":",Metadata!O1550)-1),'Library and Platform Vocabulary'!$A$117:$A$413,0)), "Yes", "No"),"")</f>
        <v/>
      </c>
      <c r="E1555" t="str">
        <f ca="1">IF(COUNTA(Metadata!A1550)=1,IF(Metadata!N1550&gt;TODAY(),"No, date is in the future or is invalid", "Yes"),"")</f>
        <v/>
      </c>
    </row>
    <row r="1556" spans="1:5">
      <c r="A1556" t="str">
        <f>IF(COUNTA(Metadata!A1551)=1,ROW(Metadata!A1551),"")</f>
        <v/>
      </c>
      <c r="B1556" t="str">
        <f>IF(COUNTA(Metadata!A1551)=1,IF(COUNTA(Metadata!L1551,Metadata!B1551)=2, IF(Metadata!L1551=Metadata!B1551, "No", "Yes"), "One (or both) of these fields are empty"),"")</f>
        <v/>
      </c>
      <c r="C1556" t="str">
        <f>IF(COUNTA(Metadata!A1551)=1,IF(COUNTA(Metadata!B1551:'Metadata'!P1551)=15, "Yes", "One (or more) of these fields are empty"),"")</f>
        <v/>
      </c>
      <c r="D1556" t="str">
        <f>IF(COUNTA(Metadata!A1551)=1, IF(ISNUMBER(MATCH(LEFT(Metadata!O1551,SEARCH(":",Metadata!O1551)-1),'Library and Platform Vocabulary'!$A$117:$A$413,0)), "Yes", "No"),"")</f>
        <v/>
      </c>
      <c r="E1556" t="str">
        <f ca="1">IF(COUNTA(Metadata!A1551)=1,IF(Metadata!N1551&gt;TODAY(),"No, date is in the future or is invalid", "Yes"),"")</f>
        <v/>
      </c>
    </row>
    <row r="1557" spans="1:5">
      <c r="A1557" t="str">
        <f>IF(COUNTA(Metadata!A1552)=1,ROW(Metadata!A1552),"")</f>
        <v/>
      </c>
      <c r="B1557" t="str">
        <f>IF(COUNTA(Metadata!A1552)=1,IF(COUNTA(Metadata!L1552,Metadata!B1552)=2, IF(Metadata!L1552=Metadata!B1552, "No", "Yes"), "One (or both) of these fields are empty"),"")</f>
        <v/>
      </c>
      <c r="C1557" t="str">
        <f>IF(COUNTA(Metadata!A1552)=1,IF(COUNTA(Metadata!B1552:'Metadata'!P1552)=15, "Yes", "One (or more) of these fields are empty"),"")</f>
        <v/>
      </c>
      <c r="D1557" t="str">
        <f>IF(COUNTA(Metadata!A1552)=1, IF(ISNUMBER(MATCH(LEFT(Metadata!O1552,SEARCH(":",Metadata!O1552)-1),'Library and Platform Vocabulary'!$A$117:$A$413,0)), "Yes", "No"),"")</f>
        <v/>
      </c>
      <c r="E1557" t="str">
        <f ca="1">IF(COUNTA(Metadata!A1552)=1,IF(Metadata!N1552&gt;TODAY(),"No, date is in the future or is invalid", "Yes"),"")</f>
        <v/>
      </c>
    </row>
    <row r="1558" spans="1:5">
      <c r="A1558" t="str">
        <f>IF(COUNTA(Metadata!A1553)=1,ROW(Metadata!A1553),"")</f>
        <v/>
      </c>
      <c r="B1558" t="str">
        <f>IF(COUNTA(Metadata!A1553)=1,IF(COUNTA(Metadata!L1553,Metadata!B1553)=2, IF(Metadata!L1553=Metadata!B1553, "No", "Yes"), "One (or both) of these fields are empty"),"")</f>
        <v/>
      </c>
      <c r="C1558" t="str">
        <f>IF(COUNTA(Metadata!A1553)=1,IF(COUNTA(Metadata!B1553:'Metadata'!P1553)=15, "Yes", "One (or more) of these fields are empty"),"")</f>
        <v/>
      </c>
      <c r="D1558" t="str">
        <f>IF(COUNTA(Metadata!A1553)=1, IF(ISNUMBER(MATCH(LEFT(Metadata!O1553,SEARCH(":",Metadata!O1553)-1),'Library and Platform Vocabulary'!$A$117:$A$413,0)), "Yes", "No"),"")</f>
        <v/>
      </c>
      <c r="E1558" t="str">
        <f ca="1">IF(COUNTA(Metadata!A1553)=1,IF(Metadata!N1553&gt;TODAY(),"No, date is in the future or is invalid", "Yes"),"")</f>
        <v/>
      </c>
    </row>
    <row r="1559" spans="1:5">
      <c r="A1559" t="str">
        <f>IF(COUNTA(Metadata!A1554)=1,ROW(Metadata!A1554),"")</f>
        <v/>
      </c>
      <c r="B1559" t="str">
        <f>IF(COUNTA(Metadata!A1554)=1,IF(COUNTA(Metadata!L1554,Metadata!B1554)=2, IF(Metadata!L1554=Metadata!B1554, "No", "Yes"), "One (or both) of these fields are empty"),"")</f>
        <v/>
      </c>
      <c r="C1559" t="str">
        <f>IF(COUNTA(Metadata!A1554)=1,IF(COUNTA(Metadata!B1554:'Metadata'!P1554)=15, "Yes", "One (or more) of these fields are empty"),"")</f>
        <v/>
      </c>
      <c r="D1559" t="str">
        <f>IF(COUNTA(Metadata!A1554)=1, IF(ISNUMBER(MATCH(LEFT(Metadata!O1554,SEARCH(":",Metadata!O1554)-1),'Library and Platform Vocabulary'!$A$117:$A$413,0)), "Yes", "No"),"")</f>
        <v/>
      </c>
      <c r="E1559" t="str">
        <f ca="1">IF(COUNTA(Metadata!A1554)=1,IF(Metadata!N1554&gt;TODAY(),"No, date is in the future or is invalid", "Yes"),"")</f>
        <v/>
      </c>
    </row>
    <row r="1560" spans="1:5">
      <c r="A1560" t="str">
        <f>IF(COUNTA(Metadata!A1555)=1,ROW(Metadata!A1555),"")</f>
        <v/>
      </c>
      <c r="B1560" t="str">
        <f>IF(COUNTA(Metadata!A1555)=1,IF(COUNTA(Metadata!L1555,Metadata!B1555)=2, IF(Metadata!L1555=Metadata!B1555, "No", "Yes"), "One (or both) of these fields are empty"),"")</f>
        <v/>
      </c>
      <c r="C1560" t="str">
        <f>IF(COUNTA(Metadata!A1555)=1,IF(COUNTA(Metadata!B1555:'Metadata'!P1555)=15, "Yes", "One (or more) of these fields are empty"),"")</f>
        <v/>
      </c>
      <c r="D1560" t="str">
        <f>IF(COUNTA(Metadata!A1555)=1, IF(ISNUMBER(MATCH(LEFT(Metadata!O1555,SEARCH(":",Metadata!O1555)-1),'Library and Platform Vocabulary'!$A$117:$A$413,0)), "Yes", "No"),"")</f>
        <v/>
      </c>
      <c r="E1560" t="str">
        <f ca="1">IF(COUNTA(Metadata!A1555)=1,IF(Metadata!N1555&gt;TODAY(),"No, date is in the future or is invalid", "Yes"),"")</f>
        <v/>
      </c>
    </row>
    <row r="1561" spans="1:5">
      <c r="A1561" t="str">
        <f>IF(COUNTA(Metadata!A1556)=1,ROW(Metadata!A1556),"")</f>
        <v/>
      </c>
      <c r="B1561" t="str">
        <f>IF(COUNTA(Metadata!A1556)=1,IF(COUNTA(Metadata!L1556,Metadata!B1556)=2, IF(Metadata!L1556=Metadata!B1556, "No", "Yes"), "One (or both) of these fields are empty"),"")</f>
        <v/>
      </c>
      <c r="C1561" t="str">
        <f>IF(COUNTA(Metadata!A1556)=1,IF(COUNTA(Metadata!B1556:'Metadata'!P1556)=15, "Yes", "One (or more) of these fields are empty"),"")</f>
        <v/>
      </c>
      <c r="D1561" t="str">
        <f>IF(COUNTA(Metadata!A1556)=1, IF(ISNUMBER(MATCH(LEFT(Metadata!O1556,SEARCH(":",Metadata!O1556)-1),'Library and Platform Vocabulary'!$A$117:$A$413,0)), "Yes", "No"),"")</f>
        <v/>
      </c>
      <c r="E1561" t="str">
        <f ca="1">IF(COUNTA(Metadata!A1556)=1,IF(Metadata!N1556&gt;TODAY(),"No, date is in the future or is invalid", "Yes"),"")</f>
        <v/>
      </c>
    </row>
    <row r="1562" spans="1:5">
      <c r="A1562" t="str">
        <f>IF(COUNTA(Metadata!A1557)=1,ROW(Metadata!A1557),"")</f>
        <v/>
      </c>
      <c r="B1562" t="str">
        <f>IF(COUNTA(Metadata!A1557)=1,IF(COUNTA(Metadata!L1557,Metadata!B1557)=2, IF(Metadata!L1557=Metadata!B1557, "No", "Yes"), "One (or both) of these fields are empty"),"")</f>
        <v/>
      </c>
      <c r="C1562" t="str">
        <f>IF(COUNTA(Metadata!A1557)=1,IF(COUNTA(Metadata!B1557:'Metadata'!P1557)=15, "Yes", "One (or more) of these fields are empty"),"")</f>
        <v/>
      </c>
      <c r="D1562" t="str">
        <f>IF(COUNTA(Metadata!A1557)=1, IF(ISNUMBER(MATCH(LEFT(Metadata!O1557,SEARCH(":",Metadata!O1557)-1),'Library and Platform Vocabulary'!$A$117:$A$413,0)), "Yes", "No"),"")</f>
        <v/>
      </c>
      <c r="E1562" t="str">
        <f ca="1">IF(COUNTA(Metadata!A1557)=1,IF(Metadata!N1557&gt;TODAY(),"No, date is in the future or is invalid", "Yes"),"")</f>
        <v/>
      </c>
    </row>
    <row r="1563" spans="1:5">
      <c r="A1563" t="str">
        <f>IF(COUNTA(Metadata!A1558)=1,ROW(Metadata!A1558),"")</f>
        <v/>
      </c>
      <c r="B1563" t="str">
        <f>IF(COUNTA(Metadata!A1558)=1,IF(COUNTA(Metadata!L1558,Metadata!B1558)=2, IF(Metadata!L1558=Metadata!B1558, "No", "Yes"), "One (or both) of these fields are empty"),"")</f>
        <v/>
      </c>
      <c r="C1563" t="str">
        <f>IF(COUNTA(Metadata!A1558)=1,IF(COUNTA(Metadata!B1558:'Metadata'!P1558)=15, "Yes", "One (or more) of these fields are empty"),"")</f>
        <v/>
      </c>
      <c r="D1563" t="str">
        <f>IF(COUNTA(Metadata!A1558)=1, IF(ISNUMBER(MATCH(LEFT(Metadata!O1558,SEARCH(":",Metadata!O1558)-1),'Library and Platform Vocabulary'!$A$117:$A$413,0)), "Yes", "No"),"")</f>
        <v/>
      </c>
      <c r="E1563" t="str">
        <f ca="1">IF(COUNTA(Metadata!A1558)=1,IF(Metadata!N1558&gt;TODAY(),"No, date is in the future or is invalid", "Yes"),"")</f>
        <v/>
      </c>
    </row>
    <row r="1564" spans="1:5">
      <c r="A1564" t="str">
        <f>IF(COUNTA(Metadata!A1559)=1,ROW(Metadata!A1559),"")</f>
        <v/>
      </c>
      <c r="B1564" t="str">
        <f>IF(COUNTA(Metadata!A1559)=1,IF(COUNTA(Metadata!L1559,Metadata!B1559)=2, IF(Metadata!L1559=Metadata!B1559, "No", "Yes"), "One (or both) of these fields are empty"),"")</f>
        <v/>
      </c>
      <c r="C1564" t="str">
        <f>IF(COUNTA(Metadata!A1559)=1,IF(COUNTA(Metadata!B1559:'Metadata'!P1559)=15, "Yes", "One (or more) of these fields are empty"),"")</f>
        <v/>
      </c>
      <c r="D1564" t="str">
        <f>IF(COUNTA(Metadata!A1559)=1, IF(ISNUMBER(MATCH(LEFT(Metadata!O1559,SEARCH(":",Metadata!O1559)-1),'Library and Platform Vocabulary'!$A$117:$A$413,0)), "Yes", "No"),"")</f>
        <v/>
      </c>
      <c r="E1564" t="str">
        <f ca="1">IF(COUNTA(Metadata!A1559)=1,IF(Metadata!N1559&gt;TODAY(),"No, date is in the future or is invalid", "Yes"),"")</f>
        <v/>
      </c>
    </row>
    <row r="1565" spans="1:5">
      <c r="A1565" t="str">
        <f>IF(COUNTA(Metadata!A1560)=1,ROW(Metadata!A1560),"")</f>
        <v/>
      </c>
      <c r="B1565" t="str">
        <f>IF(COUNTA(Metadata!A1560)=1,IF(COUNTA(Metadata!L1560,Metadata!B1560)=2, IF(Metadata!L1560=Metadata!B1560, "No", "Yes"), "One (or both) of these fields are empty"),"")</f>
        <v/>
      </c>
      <c r="C1565" t="str">
        <f>IF(COUNTA(Metadata!A1560)=1,IF(COUNTA(Metadata!B1560:'Metadata'!P1560)=15, "Yes", "One (or more) of these fields are empty"),"")</f>
        <v/>
      </c>
      <c r="D1565" t="str">
        <f>IF(COUNTA(Metadata!A1560)=1, IF(ISNUMBER(MATCH(LEFT(Metadata!O1560,SEARCH(":",Metadata!O1560)-1),'Library and Platform Vocabulary'!$A$117:$A$413,0)), "Yes", "No"),"")</f>
        <v/>
      </c>
      <c r="E1565" t="str">
        <f ca="1">IF(COUNTA(Metadata!A1560)=1,IF(Metadata!N1560&gt;TODAY(),"No, date is in the future or is invalid", "Yes"),"")</f>
        <v/>
      </c>
    </row>
    <row r="1566" spans="1:5">
      <c r="A1566" t="str">
        <f>IF(COUNTA(Metadata!A1561)=1,ROW(Metadata!A1561),"")</f>
        <v/>
      </c>
      <c r="B1566" t="str">
        <f>IF(COUNTA(Metadata!A1561)=1,IF(COUNTA(Metadata!L1561,Metadata!B1561)=2, IF(Metadata!L1561=Metadata!B1561, "No", "Yes"), "One (or both) of these fields are empty"),"")</f>
        <v/>
      </c>
      <c r="C1566" t="str">
        <f>IF(COUNTA(Metadata!A1561)=1,IF(COUNTA(Metadata!B1561:'Metadata'!P1561)=15, "Yes", "One (or more) of these fields are empty"),"")</f>
        <v/>
      </c>
      <c r="D1566" t="str">
        <f>IF(COUNTA(Metadata!A1561)=1, IF(ISNUMBER(MATCH(LEFT(Metadata!O1561,SEARCH(":",Metadata!O1561)-1),'Library and Platform Vocabulary'!$A$117:$A$413,0)), "Yes", "No"),"")</f>
        <v/>
      </c>
      <c r="E1566" t="str">
        <f ca="1">IF(COUNTA(Metadata!A1561)=1,IF(Metadata!N1561&gt;TODAY(),"No, date is in the future or is invalid", "Yes"),"")</f>
        <v/>
      </c>
    </row>
    <row r="1567" spans="1:5">
      <c r="A1567" t="str">
        <f>IF(COUNTA(Metadata!A1562)=1,ROW(Metadata!A1562),"")</f>
        <v/>
      </c>
      <c r="B1567" t="str">
        <f>IF(COUNTA(Metadata!A1562)=1,IF(COUNTA(Metadata!L1562,Metadata!B1562)=2, IF(Metadata!L1562=Metadata!B1562, "No", "Yes"), "One (or both) of these fields are empty"),"")</f>
        <v/>
      </c>
      <c r="C1567" t="str">
        <f>IF(COUNTA(Metadata!A1562)=1,IF(COUNTA(Metadata!B1562:'Metadata'!P1562)=15, "Yes", "One (or more) of these fields are empty"),"")</f>
        <v/>
      </c>
      <c r="D1567" t="str">
        <f>IF(COUNTA(Metadata!A1562)=1, IF(ISNUMBER(MATCH(LEFT(Metadata!O1562,SEARCH(":",Metadata!O1562)-1),'Library and Platform Vocabulary'!$A$117:$A$413,0)), "Yes", "No"),"")</f>
        <v/>
      </c>
      <c r="E1567" t="str">
        <f ca="1">IF(COUNTA(Metadata!A1562)=1,IF(Metadata!N1562&gt;TODAY(),"No, date is in the future or is invalid", "Yes"),"")</f>
        <v/>
      </c>
    </row>
    <row r="1568" spans="1:5">
      <c r="A1568" t="str">
        <f>IF(COUNTA(Metadata!A1563)=1,ROW(Metadata!A1563),"")</f>
        <v/>
      </c>
      <c r="B1568" t="str">
        <f>IF(COUNTA(Metadata!A1563)=1,IF(COUNTA(Metadata!L1563,Metadata!B1563)=2, IF(Metadata!L1563=Metadata!B1563, "No", "Yes"), "One (or both) of these fields are empty"),"")</f>
        <v/>
      </c>
      <c r="C1568" t="str">
        <f>IF(COUNTA(Metadata!A1563)=1,IF(COUNTA(Metadata!B1563:'Metadata'!P1563)=15, "Yes", "One (or more) of these fields are empty"),"")</f>
        <v/>
      </c>
      <c r="D1568" t="str">
        <f>IF(COUNTA(Metadata!A1563)=1, IF(ISNUMBER(MATCH(LEFT(Metadata!O1563,SEARCH(":",Metadata!O1563)-1),'Library and Platform Vocabulary'!$A$117:$A$413,0)), "Yes", "No"),"")</f>
        <v/>
      </c>
      <c r="E1568" t="str">
        <f ca="1">IF(COUNTA(Metadata!A1563)=1,IF(Metadata!N1563&gt;TODAY(),"No, date is in the future or is invalid", "Yes"),"")</f>
        <v/>
      </c>
    </row>
    <row r="1569" spans="1:5">
      <c r="A1569" t="str">
        <f>IF(COUNTA(Metadata!A1564)=1,ROW(Metadata!A1564),"")</f>
        <v/>
      </c>
      <c r="B1569" t="str">
        <f>IF(COUNTA(Metadata!A1564)=1,IF(COUNTA(Metadata!L1564,Metadata!B1564)=2, IF(Metadata!L1564=Metadata!B1564, "No", "Yes"), "One (or both) of these fields are empty"),"")</f>
        <v/>
      </c>
      <c r="C1569" t="str">
        <f>IF(COUNTA(Metadata!A1564)=1,IF(COUNTA(Metadata!B1564:'Metadata'!P1564)=15, "Yes", "One (or more) of these fields are empty"),"")</f>
        <v/>
      </c>
      <c r="D1569" t="str">
        <f>IF(COUNTA(Metadata!A1564)=1, IF(ISNUMBER(MATCH(LEFT(Metadata!O1564,SEARCH(":",Metadata!O1564)-1),'Library and Platform Vocabulary'!$A$117:$A$413,0)), "Yes", "No"),"")</f>
        <v/>
      </c>
      <c r="E1569" t="str">
        <f ca="1">IF(COUNTA(Metadata!A1564)=1,IF(Metadata!N1564&gt;TODAY(),"No, date is in the future or is invalid", "Yes"),"")</f>
        <v/>
      </c>
    </row>
    <row r="1570" spans="1:5">
      <c r="A1570" t="str">
        <f>IF(COUNTA(Metadata!A1565)=1,ROW(Metadata!A1565),"")</f>
        <v/>
      </c>
      <c r="B1570" t="str">
        <f>IF(COUNTA(Metadata!A1565)=1,IF(COUNTA(Metadata!L1565,Metadata!B1565)=2, IF(Metadata!L1565=Metadata!B1565, "No", "Yes"), "One (or both) of these fields are empty"),"")</f>
        <v/>
      </c>
      <c r="C1570" t="str">
        <f>IF(COUNTA(Metadata!A1565)=1,IF(COUNTA(Metadata!B1565:'Metadata'!P1565)=15, "Yes", "One (or more) of these fields are empty"),"")</f>
        <v/>
      </c>
      <c r="D1570" t="str">
        <f>IF(COUNTA(Metadata!A1565)=1, IF(ISNUMBER(MATCH(LEFT(Metadata!O1565,SEARCH(":",Metadata!O1565)-1),'Library and Platform Vocabulary'!$A$117:$A$413,0)), "Yes", "No"),"")</f>
        <v/>
      </c>
      <c r="E1570" t="str">
        <f ca="1">IF(COUNTA(Metadata!A1565)=1,IF(Metadata!N1565&gt;TODAY(),"No, date is in the future or is invalid", "Yes"),"")</f>
        <v/>
      </c>
    </row>
    <row r="1571" spans="1:5">
      <c r="A1571" t="str">
        <f>IF(COUNTA(Metadata!A1566)=1,ROW(Metadata!A1566),"")</f>
        <v/>
      </c>
      <c r="B1571" t="str">
        <f>IF(COUNTA(Metadata!A1566)=1,IF(COUNTA(Metadata!L1566,Metadata!B1566)=2, IF(Metadata!L1566=Metadata!B1566, "No", "Yes"), "One (or both) of these fields are empty"),"")</f>
        <v/>
      </c>
      <c r="C1571" t="str">
        <f>IF(COUNTA(Metadata!A1566)=1,IF(COUNTA(Metadata!B1566:'Metadata'!P1566)=15, "Yes", "One (or more) of these fields are empty"),"")</f>
        <v/>
      </c>
      <c r="D1571" t="str">
        <f>IF(COUNTA(Metadata!A1566)=1, IF(ISNUMBER(MATCH(LEFT(Metadata!O1566,SEARCH(":",Metadata!O1566)-1),'Library and Platform Vocabulary'!$A$117:$A$413,0)), "Yes", "No"),"")</f>
        <v/>
      </c>
      <c r="E1571" t="str">
        <f ca="1">IF(COUNTA(Metadata!A1566)=1,IF(Metadata!N1566&gt;TODAY(),"No, date is in the future or is invalid", "Yes"),"")</f>
        <v/>
      </c>
    </row>
    <row r="1572" spans="1:5">
      <c r="A1572" t="str">
        <f>IF(COUNTA(Metadata!A1567)=1,ROW(Metadata!A1567),"")</f>
        <v/>
      </c>
      <c r="B1572" t="str">
        <f>IF(COUNTA(Metadata!A1567)=1,IF(COUNTA(Metadata!L1567,Metadata!B1567)=2, IF(Metadata!L1567=Metadata!B1567, "No", "Yes"), "One (or both) of these fields are empty"),"")</f>
        <v/>
      </c>
      <c r="C1572" t="str">
        <f>IF(COUNTA(Metadata!A1567)=1,IF(COUNTA(Metadata!B1567:'Metadata'!P1567)=15, "Yes", "One (or more) of these fields are empty"),"")</f>
        <v/>
      </c>
      <c r="D1572" t="str">
        <f>IF(COUNTA(Metadata!A1567)=1, IF(ISNUMBER(MATCH(LEFT(Metadata!O1567,SEARCH(":",Metadata!O1567)-1),'Library and Platform Vocabulary'!$A$117:$A$413,0)), "Yes", "No"),"")</f>
        <v/>
      </c>
      <c r="E1572" t="str">
        <f ca="1">IF(COUNTA(Metadata!A1567)=1,IF(Metadata!N1567&gt;TODAY(),"No, date is in the future or is invalid", "Yes"),"")</f>
        <v/>
      </c>
    </row>
    <row r="1573" spans="1:5">
      <c r="A1573" t="str">
        <f>IF(COUNTA(Metadata!A1568)=1,ROW(Metadata!A1568),"")</f>
        <v/>
      </c>
      <c r="B1573" t="str">
        <f>IF(COUNTA(Metadata!A1568)=1,IF(COUNTA(Metadata!L1568,Metadata!B1568)=2, IF(Metadata!L1568=Metadata!B1568, "No", "Yes"), "One (or both) of these fields are empty"),"")</f>
        <v/>
      </c>
      <c r="C1573" t="str">
        <f>IF(COUNTA(Metadata!A1568)=1,IF(COUNTA(Metadata!B1568:'Metadata'!P1568)=15, "Yes", "One (or more) of these fields are empty"),"")</f>
        <v/>
      </c>
      <c r="D1573" t="str">
        <f>IF(COUNTA(Metadata!A1568)=1, IF(ISNUMBER(MATCH(LEFT(Metadata!O1568,SEARCH(":",Metadata!O1568)-1),'Library and Platform Vocabulary'!$A$117:$A$413,0)), "Yes", "No"),"")</f>
        <v/>
      </c>
      <c r="E1573" t="str">
        <f ca="1">IF(COUNTA(Metadata!A1568)=1,IF(Metadata!N1568&gt;TODAY(),"No, date is in the future or is invalid", "Yes"),"")</f>
        <v/>
      </c>
    </row>
    <row r="1574" spans="1:5">
      <c r="A1574" t="str">
        <f>IF(COUNTA(Metadata!A1569)=1,ROW(Metadata!A1569),"")</f>
        <v/>
      </c>
      <c r="B1574" t="str">
        <f>IF(COUNTA(Metadata!A1569)=1,IF(COUNTA(Metadata!L1569,Metadata!B1569)=2, IF(Metadata!L1569=Metadata!B1569, "No", "Yes"), "One (or both) of these fields are empty"),"")</f>
        <v/>
      </c>
      <c r="C1574" t="str">
        <f>IF(COUNTA(Metadata!A1569)=1,IF(COUNTA(Metadata!B1569:'Metadata'!P1569)=15, "Yes", "One (or more) of these fields are empty"),"")</f>
        <v/>
      </c>
      <c r="D1574" t="str">
        <f>IF(COUNTA(Metadata!A1569)=1, IF(ISNUMBER(MATCH(LEFT(Metadata!O1569,SEARCH(":",Metadata!O1569)-1),'Library and Platform Vocabulary'!$A$117:$A$413,0)), "Yes", "No"),"")</f>
        <v/>
      </c>
      <c r="E1574" t="str">
        <f ca="1">IF(COUNTA(Metadata!A1569)=1,IF(Metadata!N1569&gt;TODAY(),"No, date is in the future or is invalid", "Yes"),"")</f>
        <v/>
      </c>
    </row>
    <row r="1575" spans="1:5">
      <c r="A1575" t="str">
        <f>IF(COUNTA(Metadata!A1570)=1,ROW(Metadata!A1570),"")</f>
        <v/>
      </c>
      <c r="B1575" t="str">
        <f>IF(COUNTA(Metadata!A1570)=1,IF(COUNTA(Metadata!L1570,Metadata!B1570)=2, IF(Metadata!L1570=Metadata!B1570, "No", "Yes"), "One (or both) of these fields are empty"),"")</f>
        <v/>
      </c>
      <c r="C1575" t="str">
        <f>IF(COUNTA(Metadata!A1570)=1,IF(COUNTA(Metadata!B1570:'Metadata'!P1570)=15, "Yes", "One (or more) of these fields are empty"),"")</f>
        <v/>
      </c>
      <c r="D1575" t="str">
        <f>IF(COUNTA(Metadata!A1570)=1, IF(ISNUMBER(MATCH(LEFT(Metadata!O1570,SEARCH(":",Metadata!O1570)-1),'Library and Platform Vocabulary'!$A$117:$A$413,0)), "Yes", "No"),"")</f>
        <v/>
      </c>
      <c r="E1575" t="str">
        <f ca="1">IF(COUNTA(Metadata!A1570)=1,IF(Metadata!N1570&gt;TODAY(),"No, date is in the future or is invalid", "Yes"),"")</f>
        <v/>
      </c>
    </row>
    <row r="1576" spans="1:5">
      <c r="A1576" t="str">
        <f>IF(COUNTA(Metadata!A1571)=1,ROW(Metadata!A1571),"")</f>
        <v/>
      </c>
      <c r="B1576" t="str">
        <f>IF(COUNTA(Metadata!A1571)=1,IF(COUNTA(Metadata!L1571,Metadata!B1571)=2, IF(Metadata!L1571=Metadata!B1571, "No", "Yes"), "One (or both) of these fields are empty"),"")</f>
        <v/>
      </c>
      <c r="C1576" t="str">
        <f>IF(COUNTA(Metadata!A1571)=1,IF(COUNTA(Metadata!B1571:'Metadata'!P1571)=15, "Yes", "One (or more) of these fields are empty"),"")</f>
        <v/>
      </c>
      <c r="D1576" t="str">
        <f>IF(COUNTA(Metadata!A1571)=1, IF(ISNUMBER(MATCH(LEFT(Metadata!O1571,SEARCH(":",Metadata!O1571)-1),'Library and Platform Vocabulary'!$A$117:$A$413,0)), "Yes", "No"),"")</f>
        <v/>
      </c>
      <c r="E1576" t="str">
        <f ca="1">IF(COUNTA(Metadata!A1571)=1,IF(Metadata!N1571&gt;TODAY(),"No, date is in the future or is invalid", "Yes"),"")</f>
        <v/>
      </c>
    </row>
    <row r="1577" spans="1:5">
      <c r="A1577" t="str">
        <f>IF(COUNTA(Metadata!A1572)=1,ROW(Metadata!A1572),"")</f>
        <v/>
      </c>
      <c r="B1577" t="str">
        <f>IF(COUNTA(Metadata!A1572)=1,IF(COUNTA(Metadata!L1572,Metadata!B1572)=2, IF(Metadata!L1572=Metadata!B1572, "No", "Yes"), "One (or both) of these fields are empty"),"")</f>
        <v/>
      </c>
      <c r="C1577" t="str">
        <f>IF(COUNTA(Metadata!A1572)=1,IF(COUNTA(Metadata!B1572:'Metadata'!P1572)=15, "Yes", "One (or more) of these fields are empty"),"")</f>
        <v/>
      </c>
      <c r="D1577" t="str">
        <f>IF(COUNTA(Metadata!A1572)=1, IF(ISNUMBER(MATCH(LEFT(Metadata!O1572,SEARCH(":",Metadata!O1572)-1),'Library and Platform Vocabulary'!$A$117:$A$413,0)), "Yes", "No"),"")</f>
        <v/>
      </c>
      <c r="E1577" t="str">
        <f ca="1">IF(COUNTA(Metadata!A1572)=1,IF(Metadata!N1572&gt;TODAY(),"No, date is in the future or is invalid", "Yes"),"")</f>
        <v/>
      </c>
    </row>
    <row r="1578" spans="1:5">
      <c r="A1578" t="str">
        <f>IF(COUNTA(Metadata!A1573)=1,ROW(Metadata!A1573),"")</f>
        <v/>
      </c>
      <c r="B1578" t="str">
        <f>IF(COUNTA(Metadata!A1573)=1,IF(COUNTA(Metadata!L1573,Metadata!B1573)=2, IF(Metadata!L1573=Metadata!B1573, "No", "Yes"), "One (or both) of these fields are empty"),"")</f>
        <v/>
      </c>
      <c r="C1578" t="str">
        <f>IF(COUNTA(Metadata!A1573)=1,IF(COUNTA(Metadata!B1573:'Metadata'!P1573)=15, "Yes", "One (or more) of these fields are empty"),"")</f>
        <v/>
      </c>
      <c r="D1578" t="str">
        <f>IF(COUNTA(Metadata!A1573)=1, IF(ISNUMBER(MATCH(LEFT(Metadata!O1573,SEARCH(":",Metadata!O1573)-1),'Library and Platform Vocabulary'!$A$117:$A$413,0)), "Yes", "No"),"")</f>
        <v/>
      </c>
      <c r="E1578" t="str">
        <f ca="1">IF(COUNTA(Metadata!A1573)=1,IF(Metadata!N1573&gt;TODAY(),"No, date is in the future or is invalid", "Yes"),"")</f>
        <v/>
      </c>
    </row>
    <row r="1579" spans="1:5">
      <c r="A1579" t="str">
        <f>IF(COUNTA(Metadata!A1574)=1,ROW(Metadata!A1574),"")</f>
        <v/>
      </c>
      <c r="B1579" t="str">
        <f>IF(COUNTA(Metadata!A1574)=1,IF(COUNTA(Metadata!L1574,Metadata!B1574)=2, IF(Metadata!L1574=Metadata!B1574, "No", "Yes"), "One (or both) of these fields are empty"),"")</f>
        <v/>
      </c>
      <c r="C1579" t="str">
        <f>IF(COUNTA(Metadata!A1574)=1,IF(COUNTA(Metadata!B1574:'Metadata'!P1574)=15, "Yes", "One (or more) of these fields are empty"),"")</f>
        <v/>
      </c>
      <c r="D1579" t="str">
        <f>IF(COUNTA(Metadata!A1574)=1, IF(ISNUMBER(MATCH(LEFT(Metadata!O1574,SEARCH(":",Metadata!O1574)-1),'Library and Platform Vocabulary'!$A$117:$A$413,0)), "Yes", "No"),"")</f>
        <v/>
      </c>
      <c r="E1579" t="str">
        <f ca="1">IF(COUNTA(Metadata!A1574)=1,IF(Metadata!N1574&gt;TODAY(),"No, date is in the future or is invalid", "Yes"),"")</f>
        <v/>
      </c>
    </row>
    <row r="1580" spans="1:5">
      <c r="A1580" t="str">
        <f>IF(COUNTA(Metadata!A1575)=1,ROW(Metadata!A1575),"")</f>
        <v/>
      </c>
      <c r="B1580" t="str">
        <f>IF(COUNTA(Metadata!A1575)=1,IF(COUNTA(Metadata!L1575,Metadata!B1575)=2, IF(Metadata!L1575=Metadata!B1575, "No", "Yes"), "One (or both) of these fields are empty"),"")</f>
        <v/>
      </c>
      <c r="C1580" t="str">
        <f>IF(COUNTA(Metadata!A1575)=1,IF(COUNTA(Metadata!B1575:'Metadata'!P1575)=15, "Yes", "One (or more) of these fields are empty"),"")</f>
        <v/>
      </c>
      <c r="D1580" t="str">
        <f>IF(COUNTA(Metadata!A1575)=1, IF(ISNUMBER(MATCH(LEFT(Metadata!O1575,SEARCH(":",Metadata!O1575)-1),'Library and Platform Vocabulary'!$A$117:$A$413,0)), "Yes", "No"),"")</f>
        <v/>
      </c>
      <c r="E1580" t="str">
        <f ca="1">IF(COUNTA(Metadata!A1575)=1,IF(Metadata!N1575&gt;TODAY(),"No, date is in the future or is invalid", "Yes"),"")</f>
        <v/>
      </c>
    </row>
    <row r="1581" spans="1:5">
      <c r="A1581" t="str">
        <f>IF(COUNTA(Metadata!A1576)=1,ROW(Metadata!A1576),"")</f>
        <v/>
      </c>
      <c r="B1581" t="str">
        <f>IF(COUNTA(Metadata!A1576)=1,IF(COUNTA(Metadata!L1576,Metadata!B1576)=2, IF(Metadata!L1576=Metadata!B1576, "No", "Yes"), "One (or both) of these fields are empty"),"")</f>
        <v/>
      </c>
      <c r="C1581" t="str">
        <f>IF(COUNTA(Metadata!A1576)=1,IF(COUNTA(Metadata!B1576:'Metadata'!P1576)=15, "Yes", "One (or more) of these fields are empty"),"")</f>
        <v/>
      </c>
      <c r="D1581" t="str">
        <f>IF(COUNTA(Metadata!A1576)=1, IF(ISNUMBER(MATCH(LEFT(Metadata!O1576,SEARCH(":",Metadata!O1576)-1),'Library and Platform Vocabulary'!$A$117:$A$413,0)), "Yes", "No"),"")</f>
        <v/>
      </c>
      <c r="E1581" t="str">
        <f ca="1">IF(COUNTA(Metadata!A1576)=1,IF(Metadata!N1576&gt;TODAY(),"No, date is in the future or is invalid", "Yes"),"")</f>
        <v/>
      </c>
    </row>
    <row r="1582" spans="1:5">
      <c r="A1582" t="str">
        <f>IF(COUNTA(Metadata!A1577)=1,ROW(Metadata!A1577),"")</f>
        <v/>
      </c>
      <c r="B1582" t="str">
        <f>IF(COUNTA(Metadata!A1577)=1,IF(COUNTA(Metadata!L1577,Metadata!B1577)=2, IF(Metadata!L1577=Metadata!B1577, "No", "Yes"), "One (or both) of these fields are empty"),"")</f>
        <v/>
      </c>
      <c r="C1582" t="str">
        <f>IF(COUNTA(Metadata!A1577)=1,IF(COUNTA(Metadata!B1577:'Metadata'!P1577)=15, "Yes", "One (or more) of these fields are empty"),"")</f>
        <v/>
      </c>
      <c r="D1582" t="str">
        <f>IF(COUNTA(Metadata!A1577)=1, IF(ISNUMBER(MATCH(LEFT(Metadata!O1577,SEARCH(":",Metadata!O1577)-1),'Library and Platform Vocabulary'!$A$117:$A$413,0)), "Yes", "No"),"")</f>
        <v/>
      </c>
      <c r="E1582" t="str">
        <f ca="1">IF(COUNTA(Metadata!A1577)=1,IF(Metadata!N1577&gt;TODAY(),"No, date is in the future or is invalid", "Yes"),"")</f>
        <v/>
      </c>
    </row>
    <row r="1583" spans="1:5">
      <c r="A1583" t="str">
        <f>IF(COUNTA(Metadata!A1578)=1,ROW(Metadata!A1578),"")</f>
        <v/>
      </c>
      <c r="B1583" t="str">
        <f>IF(COUNTA(Metadata!A1578)=1,IF(COUNTA(Metadata!L1578,Metadata!B1578)=2, IF(Metadata!L1578=Metadata!B1578, "No", "Yes"), "One (or both) of these fields are empty"),"")</f>
        <v/>
      </c>
      <c r="C1583" t="str">
        <f>IF(COUNTA(Metadata!A1578)=1,IF(COUNTA(Metadata!B1578:'Metadata'!P1578)=15, "Yes", "One (or more) of these fields are empty"),"")</f>
        <v/>
      </c>
      <c r="D1583" t="str">
        <f>IF(COUNTA(Metadata!A1578)=1, IF(ISNUMBER(MATCH(LEFT(Metadata!O1578,SEARCH(":",Metadata!O1578)-1),'Library and Platform Vocabulary'!$A$117:$A$413,0)), "Yes", "No"),"")</f>
        <v/>
      </c>
      <c r="E1583" t="str">
        <f ca="1">IF(COUNTA(Metadata!A1578)=1,IF(Metadata!N1578&gt;TODAY(),"No, date is in the future or is invalid", "Yes"),"")</f>
        <v/>
      </c>
    </row>
    <row r="1584" spans="1:5">
      <c r="A1584" t="str">
        <f>IF(COUNTA(Metadata!A1579)=1,ROW(Metadata!A1579),"")</f>
        <v/>
      </c>
      <c r="B1584" t="str">
        <f>IF(COUNTA(Metadata!A1579)=1,IF(COUNTA(Metadata!L1579,Metadata!B1579)=2, IF(Metadata!L1579=Metadata!B1579, "No", "Yes"), "One (or both) of these fields are empty"),"")</f>
        <v/>
      </c>
      <c r="C1584" t="str">
        <f>IF(COUNTA(Metadata!A1579)=1,IF(COUNTA(Metadata!B1579:'Metadata'!P1579)=15, "Yes", "One (or more) of these fields are empty"),"")</f>
        <v/>
      </c>
      <c r="D1584" t="str">
        <f>IF(COUNTA(Metadata!A1579)=1, IF(ISNUMBER(MATCH(LEFT(Metadata!O1579,SEARCH(":",Metadata!O1579)-1),'Library and Platform Vocabulary'!$A$117:$A$413,0)), "Yes", "No"),"")</f>
        <v/>
      </c>
      <c r="E1584" t="str">
        <f ca="1">IF(COUNTA(Metadata!A1579)=1,IF(Metadata!N1579&gt;TODAY(),"No, date is in the future or is invalid", "Yes"),"")</f>
        <v/>
      </c>
    </row>
    <row r="1585" spans="1:5">
      <c r="A1585" t="str">
        <f>IF(COUNTA(Metadata!A1580)=1,ROW(Metadata!A1580),"")</f>
        <v/>
      </c>
      <c r="B1585" t="str">
        <f>IF(COUNTA(Metadata!A1580)=1,IF(COUNTA(Metadata!L1580,Metadata!B1580)=2, IF(Metadata!L1580=Metadata!B1580, "No", "Yes"), "One (or both) of these fields are empty"),"")</f>
        <v/>
      </c>
      <c r="C1585" t="str">
        <f>IF(COUNTA(Metadata!A1580)=1,IF(COUNTA(Metadata!B1580:'Metadata'!P1580)=15, "Yes", "One (or more) of these fields are empty"),"")</f>
        <v/>
      </c>
      <c r="D1585" t="str">
        <f>IF(COUNTA(Metadata!A1580)=1, IF(ISNUMBER(MATCH(LEFT(Metadata!O1580,SEARCH(":",Metadata!O1580)-1),'Library and Platform Vocabulary'!$A$117:$A$413,0)), "Yes", "No"),"")</f>
        <v/>
      </c>
      <c r="E1585" t="str">
        <f ca="1">IF(COUNTA(Metadata!A1580)=1,IF(Metadata!N1580&gt;TODAY(),"No, date is in the future or is invalid", "Yes"),"")</f>
        <v/>
      </c>
    </row>
    <row r="1586" spans="1:5">
      <c r="A1586" t="str">
        <f>IF(COUNTA(Metadata!A1581)=1,ROW(Metadata!A1581),"")</f>
        <v/>
      </c>
      <c r="B1586" t="str">
        <f>IF(COUNTA(Metadata!A1581)=1,IF(COUNTA(Metadata!L1581,Metadata!B1581)=2, IF(Metadata!L1581=Metadata!B1581, "No", "Yes"), "One (or both) of these fields are empty"),"")</f>
        <v/>
      </c>
      <c r="C1586" t="str">
        <f>IF(COUNTA(Metadata!A1581)=1,IF(COUNTA(Metadata!B1581:'Metadata'!P1581)=15, "Yes", "One (or more) of these fields are empty"),"")</f>
        <v/>
      </c>
      <c r="D1586" t="str">
        <f>IF(COUNTA(Metadata!A1581)=1, IF(ISNUMBER(MATCH(LEFT(Metadata!O1581,SEARCH(":",Metadata!O1581)-1),'Library and Platform Vocabulary'!$A$117:$A$413,0)), "Yes", "No"),"")</f>
        <v/>
      </c>
      <c r="E1586" t="str">
        <f ca="1">IF(COUNTA(Metadata!A1581)=1,IF(Metadata!N1581&gt;TODAY(),"No, date is in the future or is invalid", "Yes"),"")</f>
        <v/>
      </c>
    </row>
    <row r="1587" spans="1:5">
      <c r="A1587" t="str">
        <f>IF(COUNTA(Metadata!A1582)=1,ROW(Metadata!A1582),"")</f>
        <v/>
      </c>
      <c r="B1587" t="str">
        <f>IF(COUNTA(Metadata!A1582)=1,IF(COUNTA(Metadata!L1582,Metadata!B1582)=2, IF(Metadata!L1582=Metadata!B1582, "No", "Yes"), "One (or both) of these fields are empty"),"")</f>
        <v/>
      </c>
      <c r="C1587" t="str">
        <f>IF(COUNTA(Metadata!A1582)=1,IF(COUNTA(Metadata!B1582:'Metadata'!P1582)=15, "Yes", "One (or more) of these fields are empty"),"")</f>
        <v/>
      </c>
      <c r="D1587" t="str">
        <f>IF(COUNTA(Metadata!A1582)=1, IF(ISNUMBER(MATCH(LEFT(Metadata!O1582,SEARCH(":",Metadata!O1582)-1),'Library and Platform Vocabulary'!$A$117:$A$413,0)), "Yes", "No"),"")</f>
        <v/>
      </c>
      <c r="E1587" t="str">
        <f ca="1">IF(COUNTA(Metadata!A1582)=1,IF(Metadata!N1582&gt;TODAY(),"No, date is in the future or is invalid", "Yes"),"")</f>
        <v/>
      </c>
    </row>
    <row r="1588" spans="1:5">
      <c r="A1588" t="str">
        <f>IF(COUNTA(Metadata!A1583)=1,ROW(Metadata!A1583),"")</f>
        <v/>
      </c>
      <c r="B1588" t="str">
        <f>IF(COUNTA(Metadata!A1583)=1,IF(COUNTA(Metadata!L1583,Metadata!B1583)=2, IF(Metadata!L1583=Metadata!B1583, "No", "Yes"), "One (or both) of these fields are empty"),"")</f>
        <v/>
      </c>
      <c r="C1588" t="str">
        <f>IF(COUNTA(Metadata!A1583)=1,IF(COUNTA(Metadata!B1583:'Metadata'!P1583)=15, "Yes", "One (or more) of these fields are empty"),"")</f>
        <v/>
      </c>
      <c r="D1588" t="str">
        <f>IF(COUNTA(Metadata!A1583)=1, IF(ISNUMBER(MATCH(LEFT(Metadata!O1583,SEARCH(":",Metadata!O1583)-1),'Library and Platform Vocabulary'!$A$117:$A$413,0)), "Yes", "No"),"")</f>
        <v/>
      </c>
      <c r="E1588" t="str">
        <f ca="1">IF(COUNTA(Metadata!A1583)=1,IF(Metadata!N1583&gt;TODAY(),"No, date is in the future or is invalid", "Yes"),"")</f>
        <v/>
      </c>
    </row>
    <row r="1589" spans="1:5">
      <c r="A1589" t="str">
        <f>IF(COUNTA(Metadata!A1584)=1,ROW(Metadata!A1584),"")</f>
        <v/>
      </c>
      <c r="B1589" t="str">
        <f>IF(COUNTA(Metadata!A1584)=1,IF(COUNTA(Metadata!L1584,Metadata!B1584)=2, IF(Metadata!L1584=Metadata!B1584, "No", "Yes"), "One (or both) of these fields are empty"),"")</f>
        <v/>
      </c>
      <c r="C1589" t="str">
        <f>IF(COUNTA(Metadata!A1584)=1,IF(COUNTA(Metadata!B1584:'Metadata'!P1584)=15, "Yes", "One (or more) of these fields are empty"),"")</f>
        <v/>
      </c>
      <c r="D1589" t="str">
        <f>IF(COUNTA(Metadata!A1584)=1, IF(ISNUMBER(MATCH(LEFT(Metadata!O1584,SEARCH(":",Metadata!O1584)-1),'Library and Platform Vocabulary'!$A$117:$A$413,0)), "Yes", "No"),"")</f>
        <v/>
      </c>
      <c r="E1589" t="str">
        <f ca="1">IF(COUNTA(Metadata!A1584)=1,IF(Metadata!N1584&gt;TODAY(),"No, date is in the future or is invalid", "Yes"),"")</f>
        <v/>
      </c>
    </row>
    <row r="1590" spans="1:5">
      <c r="A1590" t="str">
        <f>IF(COUNTA(Metadata!A1585)=1,ROW(Metadata!A1585),"")</f>
        <v/>
      </c>
      <c r="B1590" t="str">
        <f>IF(COUNTA(Metadata!A1585)=1,IF(COUNTA(Metadata!L1585,Metadata!B1585)=2, IF(Metadata!L1585=Metadata!B1585, "No", "Yes"), "One (or both) of these fields are empty"),"")</f>
        <v/>
      </c>
      <c r="C1590" t="str">
        <f>IF(COUNTA(Metadata!A1585)=1,IF(COUNTA(Metadata!B1585:'Metadata'!P1585)=15, "Yes", "One (or more) of these fields are empty"),"")</f>
        <v/>
      </c>
      <c r="D1590" t="str">
        <f>IF(COUNTA(Metadata!A1585)=1, IF(ISNUMBER(MATCH(LEFT(Metadata!O1585,SEARCH(":",Metadata!O1585)-1),'Library and Platform Vocabulary'!$A$117:$A$413,0)), "Yes", "No"),"")</f>
        <v/>
      </c>
      <c r="E1590" t="str">
        <f ca="1">IF(COUNTA(Metadata!A1585)=1,IF(Metadata!N1585&gt;TODAY(),"No, date is in the future or is invalid", "Yes"),"")</f>
        <v/>
      </c>
    </row>
    <row r="1591" spans="1:5">
      <c r="A1591" t="str">
        <f>IF(COUNTA(Metadata!A1586)=1,ROW(Metadata!A1586),"")</f>
        <v/>
      </c>
      <c r="B1591" t="str">
        <f>IF(COUNTA(Metadata!A1586)=1,IF(COUNTA(Metadata!L1586,Metadata!B1586)=2, IF(Metadata!L1586=Metadata!B1586, "No", "Yes"), "One (or both) of these fields are empty"),"")</f>
        <v/>
      </c>
      <c r="C1591" t="str">
        <f>IF(COUNTA(Metadata!A1586)=1,IF(COUNTA(Metadata!B1586:'Metadata'!P1586)=15, "Yes", "One (or more) of these fields are empty"),"")</f>
        <v/>
      </c>
      <c r="D1591" t="str">
        <f>IF(COUNTA(Metadata!A1586)=1, IF(ISNUMBER(MATCH(LEFT(Metadata!O1586,SEARCH(":",Metadata!O1586)-1),'Library and Platform Vocabulary'!$A$117:$A$413,0)), "Yes", "No"),"")</f>
        <v/>
      </c>
      <c r="E1591" t="str">
        <f ca="1">IF(COUNTA(Metadata!A1586)=1,IF(Metadata!N1586&gt;TODAY(),"No, date is in the future or is invalid", "Yes"),"")</f>
        <v/>
      </c>
    </row>
    <row r="1592" spans="1:5">
      <c r="A1592" t="str">
        <f>IF(COUNTA(Metadata!A1587)=1,ROW(Metadata!A1587),"")</f>
        <v/>
      </c>
      <c r="B1592" t="str">
        <f>IF(COUNTA(Metadata!A1587)=1,IF(COUNTA(Metadata!L1587,Metadata!B1587)=2, IF(Metadata!L1587=Metadata!B1587, "No", "Yes"), "One (or both) of these fields are empty"),"")</f>
        <v/>
      </c>
      <c r="C1592" t="str">
        <f>IF(COUNTA(Metadata!A1587)=1,IF(COUNTA(Metadata!B1587:'Metadata'!P1587)=15, "Yes", "One (or more) of these fields are empty"),"")</f>
        <v/>
      </c>
      <c r="D1592" t="str">
        <f>IF(COUNTA(Metadata!A1587)=1, IF(ISNUMBER(MATCH(LEFT(Metadata!O1587,SEARCH(":",Metadata!O1587)-1),'Library and Platform Vocabulary'!$A$117:$A$413,0)), "Yes", "No"),"")</f>
        <v/>
      </c>
      <c r="E1592" t="str">
        <f ca="1">IF(COUNTA(Metadata!A1587)=1,IF(Metadata!N1587&gt;TODAY(),"No, date is in the future or is invalid", "Yes"),"")</f>
        <v/>
      </c>
    </row>
    <row r="1593" spans="1:5">
      <c r="A1593" t="str">
        <f>IF(COUNTA(Metadata!A1588)=1,ROW(Metadata!A1588),"")</f>
        <v/>
      </c>
      <c r="B1593" t="str">
        <f>IF(COUNTA(Metadata!A1588)=1,IF(COUNTA(Metadata!L1588,Metadata!B1588)=2, IF(Metadata!L1588=Metadata!B1588, "No", "Yes"), "One (or both) of these fields are empty"),"")</f>
        <v/>
      </c>
      <c r="C1593" t="str">
        <f>IF(COUNTA(Metadata!A1588)=1,IF(COUNTA(Metadata!B1588:'Metadata'!P1588)=15, "Yes", "One (or more) of these fields are empty"),"")</f>
        <v/>
      </c>
      <c r="D1593" t="str">
        <f>IF(COUNTA(Metadata!A1588)=1, IF(ISNUMBER(MATCH(LEFT(Metadata!O1588,SEARCH(":",Metadata!O1588)-1),'Library and Platform Vocabulary'!$A$117:$A$413,0)), "Yes", "No"),"")</f>
        <v/>
      </c>
      <c r="E1593" t="str">
        <f ca="1">IF(COUNTA(Metadata!A1588)=1,IF(Metadata!N1588&gt;TODAY(),"No, date is in the future or is invalid", "Yes"),"")</f>
        <v/>
      </c>
    </row>
    <row r="1594" spans="1:5">
      <c r="A1594" t="str">
        <f>IF(COUNTA(Metadata!A1589)=1,ROW(Metadata!A1589),"")</f>
        <v/>
      </c>
      <c r="B1594" t="str">
        <f>IF(COUNTA(Metadata!A1589)=1,IF(COUNTA(Metadata!L1589,Metadata!B1589)=2, IF(Metadata!L1589=Metadata!B1589, "No", "Yes"), "One (or both) of these fields are empty"),"")</f>
        <v/>
      </c>
      <c r="C1594" t="str">
        <f>IF(COUNTA(Metadata!A1589)=1,IF(COUNTA(Metadata!B1589:'Metadata'!P1589)=15, "Yes", "One (or more) of these fields are empty"),"")</f>
        <v/>
      </c>
      <c r="D1594" t="str">
        <f>IF(COUNTA(Metadata!A1589)=1, IF(ISNUMBER(MATCH(LEFT(Metadata!O1589,SEARCH(":",Metadata!O1589)-1),'Library and Platform Vocabulary'!$A$117:$A$413,0)), "Yes", "No"),"")</f>
        <v/>
      </c>
      <c r="E1594" t="str">
        <f ca="1">IF(COUNTA(Metadata!A1589)=1,IF(Metadata!N1589&gt;TODAY(),"No, date is in the future or is invalid", "Yes"),"")</f>
        <v/>
      </c>
    </row>
    <row r="1595" spans="1:5">
      <c r="A1595" t="str">
        <f>IF(COUNTA(Metadata!A1590)=1,ROW(Metadata!A1590),"")</f>
        <v/>
      </c>
      <c r="B1595" t="str">
        <f>IF(COUNTA(Metadata!A1590)=1,IF(COUNTA(Metadata!L1590,Metadata!B1590)=2, IF(Metadata!L1590=Metadata!B1590, "No", "Yes"), "One (or both) of these fields are empty"),"")</f>
        <v/>
      </c>
      <c r="C1595" t="str">
        <f>IF(COUNTA(Metadata!A1590)=1,IF(COUNTA(Metadata!B1590:'Metadata'!P1590)=15, "Yes", "One (or more) of these fields are empty"),"")</f>
        <v/>
      </c>
      <c r="D1595" t="str">
        <f>IF(COUNTA(Metadata!A1590)=1, IF(ISNUMBER(MATCH(LEFT(Metadata!O1590,SEARCH(":",Metadata!O1590)-1),'Library and Platform Vocabulary'!$A$117:$A$413,0)), "Yes", "No"),"")</f>
        <v/>
      </c>
      <c r="E1595" t="str">
        <f ca="1">IF(COUNTA(Metadata!A1590)=1,IF(Metadata!N1590&gt;TODAY(),"No, date is in the future or is invalid", "Yes"),"")</f>
        <v/>
      </c>
    </row>
    <row r="1596" spans="1:5">
      <c r="A1596" t="str">
        <f>IF(COUNTA(Metadata!A1591)=1,ROW(Metadata!A1591),"")</f>
        <v/>
      </c>
      <c r="B1596" t="str">
        <f>IF(COUNTA(Metadata!A1591)=1,IF(COUNTA(Metadata!L1591,Metadata!B1591)=2, IF(Metadata!L1591=Metadata!B1591, "No", "Yes"), "One (or both) of these fields are empty"),"")</f>
        <v/>
      </c>
      <c r="C1596" t="str">
        <f>IF(COUNTA(Metadata!A1591)=1,IF(COUNTA(Metadata!B1591:'Metadata'!P1591)=15, "Yes", "One (or more) of these fields are empty"),"")</f>
        <v/>
      </c>
      <c r="D1596" t="str">
        <f>IF(COUNTA(Metadata!A1591)=1, IF(ISNUMBER(MATCH(LEFT(Metadata!O1591,SEARCH(":",Metadata!O1591)-1),'Library and Platform Vocabulary'!$A$117:$A$413,0)), "Yes", "No"),"")</f>
        <v/>
      </c>
      <c r="E1596" t="str">
        <f ca="1">IF(COUNTA(Metadata!A1591)=1,IF(Metadata!N1591&gt;TODAY(),"No, date is in the future or is invalid", "Yes"),"")</f>
        <v/>
      </c>
    </row>
    <row r="1597" spans="1:5">
      <c r="A1597" t="str">
        <f>IF(COUNTA(Metadata!A1592)=1,ROW(Metadata!A1592),"")</f>
        <v/>
      </c>
      <c r="B1597" t="str">
        <f>IF(COUNTA(Metadata!A1592)=1,IF(COUNTA(Metadata!L1592,Metadata!B1592)=2, IF(Metadata!L1592=Metadata!B1592, "No", "Yes"), "One (or both) of these fields are empty"),"")</f>
        <v/>
      </c>
      <c r="C1597" t="str">
        <f>IF(COUNTA(Metadata!A1592)=1,IF(COUNTA(Metadata!B1592:'Metadata'!P1592)=15, "Yes", "One (or more) of these fields are empty"),"")</f>
        <v/>
      </c>
      <c r="D1597" t="str">
        <f>IF(COUNTA(Metadata!A1592)=1, IF(ISNUMBER(MATCH(LEFT(Metadata!O1592,SEARCH(":",Metadata!O1592)-1),'Library and Platform Vocabulary'!$A$117:$A$413,0)), "Yes", "No"),"")</f>
        <v/>
      </c>
      <c r="E1597" t="str">
        <f ca="1">IF(COUNTA(Metadata!A1592)=1,IF(Metadata!N1592&gt;TODAY(),"No, date is in the future or is invalid", "Yes"),"")</f>
        <v/>
      </c>
    </row>
    <row r="1598" spans="1:5">
      <c r="A1598" t="str">
        <f>IF(COUNTA(Metadata!A1593)=1,ROW(Metadata!A1593),"")</f>
        <v/>
      </c>
      <c r="B1598" t="str">
        <f>IF(COUNTA(Metadata!A1593)=1,IF(COUNTA(Metadata!L1593,Metadata!B1593)=2, IF(Metadata!L1593=Metadata!B1593, "No", "Yes"), "One (or both) of these fields are empty"),"")</f>
        <v/>
      </c>
      <c r="C1598" t="str">
        <f>IF(COUNTA(Metadata!A1593)=1,IF(COUNTA(Metadata!B1593:'Metadata'!P1593)=15, "Yes", "One (or more) of these fields are empty"),"")</f>
        <v/>
      </c>
      <c r="D1598" t="str">
        <f>IF(COUNTA(Metadata!A1593)=1, IF(ISNUMBER(MATCH(LEFT(Metadata!O1593,SEARCH(":",Metadata!O1593)-1),'Library and Platform Vocabulary'!$A$117:$A$413,0)), "Yes", "No"),"")</f>
        <v/>
      </c>
      <c r="E1598" t="str">
        <f ca="1">IF(COUNTA(Metadata!A1593)=1,IF(Metadata!N1593&gt;TODAY(),"No, date is in the future or is invalid", "Yes"),"")</f>
        <v/>
      </c>
    </row>
    <row r="1599" spans="1:5">
      <c r="A1599" t="str">
        <f>IF(COUNTA(Metadata!A1594)=1,ROW(Metadata!A1594),"")</f>
        <v/>
      </c>
      <c r="B1599" t="str">
        <f>IF(COUNTA(Metadata!A1594)=1,IF(COUNTA(Metadata!L1594,Metadata!B1594)=2, IF(Metadata!L1594=Metadata!B1594, "No", "Yes"), "One (or both) of these fields are empty"),"")</f>
        <v/>
      </c>
      <c r="C1599" t="str">
        <f>IF(COUNTA(Metadata!A1594)=1,IF(COUNTA(Metadata!B1594:'Metadata'!P1594)=15, "Yes", "One (or more) of these fields are empty"),"")</f>
        <v/>
      </c>
      <c r="D1599" t="str">
        <f>IF(COUNTA(Metadata!A1594)=1, IF(ISNUMBER(MATCH(LEFT(Metadata!O1594,SEARCH(":",Metadata!O1594)-1),'Library and Platform Vocabulary'!$A$117:$A$413,0)), "Yes", "No"),"")</f>
        <v/>
      </c>
      <c r="E1599" t="str">
        <f ca="1">IF(COUNTA(Metadata!A1594)=1,IF(Metadata!N1594&gt;TODAY(),"No, date is in the future or is invalid", "Yes"),"")</f>
        <v/>
      </c>
    </row>
    <row r="1600" spans="1:5">
      <c r="A1600" t="str">
        <f>IF(COUNTA(Metadata!A1595)=1,ROW(Metadata!A1595),"")</f>
        <v/>
      </c>
      <c r="B1600" t="str">
        <f>IF(COUNTA(Metadata!A1595)=1,IF(COUNTA(Metadata!L1595,Metadata!B1595)=2, IF(Metadata!L1595=Metadata!B1595, "No", "Yes"), "One (or both) of these fields are empty"),"")</f>
        <v/>
      </c>
      <c r="C1600" t="str">
        <f>IF(COUNTA(Metadata!A1595)=1,IF(COUNTA(Metadata!B1595:'Metadata'!P1595)=15, "Yes", "One (or more) of these fields are empty"),"")</f>
        <v/>
      </c>
      <c r="D1600" t="str">
        <f>IF(COUNTA(Metadata!A1595)=1, IF(ISNUMBER(MATCH(LEFT(Metadata!O1595,SEARCH(":",Metadata!O1595)-1),'Library and Platform Vocabulary'!$A$117:$A$413,0)), "Yes", "No"),"")</f>
        <v/>
      </c>
      <c r="E1600" t="str">
        <f ca="1">IF(COUNTA(Metadata!A1595)=1,IF(Metadata!N1595&gt;TODAY(),"No, date is in the future or is invalid", "Yes"),"")</f>
        <v/>
      </c>
    </row>
    <row r="1601" spans="1:5">
      <c r="A1601" t="str">
        <f>IF(COUNTA(Metadata!A1596)=1,ROW(Metadata!A1596),"")</f>
        <v/>
      </c>
      <c r="B1601" t="str">
        <f>IF(COUNTA(Metadata!A1596)=1,IF(COUNTA(Metadata!L1596,Metadata!B1596)=2, IF(Metadata!L1596=Metadata!B1596, "No", "Yes"), "One (or both) of these fields are empty"),"")</f>
        <v/>
      </c>
      <c r="C1601" t="str">
        <f>IF(COUNTA(Metadata!A1596)=1,IF(COUNTA(Metadata!B1596:'Metadata'!P1596)=15, "Yes", "One (or more) of these fields are empty"),"")</f>
        <v/>
      </c>
      <c r="D1601" t="str">
        <f>IF(COUNTA(Metadata!A1596)=1, IF(ISNUMBER(MATCH(LEFT(Metadata!O1596,SEARCH(":",Metadata!O1596)-1),'Library and Platform Vocabulary'!$A$117:$A$413,0)), "Yes", "No"),"")</f>
        <v/>
      </c>
      <c r="E1601" t="str">
        <f ca="1">IF(COUNTA(Metadata!A1596)=1,IF(Metadata!N1596&gt;TODAY(),"No, date is in the future or is invalid", "Yes"),"")</f>
        <v/>
      </c>
    </row>
    <row r="1602" spans="1:5">
      <c r="A1602" t="str">
        <f>IF(COUNTA(Metadata!A1597)=1,ROW(Metadata!A1597),"")</f>
        <v/>
      </c>
      <c r="B1602" t="str">
        <f>IF(COUNTA(Metadata!A1597)=1,IF(COUNTA(Metadata!L1597,Metadata!B1597)=2, IF(Metadata!L1597=Metadata!B1597, "No", "Yes"), "One (or both) of these fields are empty"),"")</f>
        <v/>
      </c>
      <c r="C1602" t="str">
        <f>IF(COUNTA(Metadata!A1597)=1,IF(COUNTA(Metadata!B1597:'Metadata'!P1597)=15, "Yes", "One (or more) of these fields are empty"),"")</f>
        <v/>
      </c>
      <c r="D1602" t="str">
        <f>IF(COUNTA(Metadata!A1597)=1, IF(ISNUMBER(MATCH(LEFT(Metadata!O1597,SEARCH(":",Metadata!O1597)-1),'Library and Platform Vocabulary'!$A$117:$A$413,0)), "Yes", "No"),"")</f>
        <v/>
      </c>
      <c r="E1602" t="str">
        <f ca="1">IF(COUNTA(Metadata!A1597)=1,IF(Metadata!N1597&gt;TODAY(),"No, date is in the future or is invalid", "Yes"),"")</f>
        <v/>
      </c>
    </row>
    <row r="1603" spans="1:5">
      <c r="A1603" t="str">
        <f>IF(COUNTA(Metadata!A1598)=1,ROW(Metadata!A1598),"")</f>
        <v/>
      </c>
      <c r="B1603" t="str">
        <f>IF(COUNTA(Metadata!A1598)=1,IF(COUNTA(Metadata!L1598,Metadata!B1598)=2, IF(Metadata!L1598=Metadata!B1598, "No", "Yes"), "One (or both) of these fields are empty"),"")</f>
        <v/>
      </c>
      <c r="C1603" t="str">
        <f>IF(COUNTA(Metadata!A1598)=1,IF(COUNTA(Metadata!B1598:'Metadata'!P1598)=15, "Yes", "One (or more) of these fields are empty"),"")</f>
        <v/>
      </c>
      <c r="D1603" t="str">
        <f>IF(COUNTA(Metadata!A1598)=1, IF(ISNUMBER(MATCH(LEFT(Metadata!O1598,SEARCH(":",Metadata!O1598)-1),'Library and Platform Vocabulary'!$A$117:$A$413,0)), "Yes", "No"),"")</f>
        <v/>
      </c>
      <c r="E1603" t="str">
        <f ca="1">IF(COUNTA(Metadata!A1598)=1,IF(Metadata!N1598&gt;TODAY(),"No, date is in the future or is invalid", "Yes"),"")</f>
        <v/>
      </c>
    </row>
    <row r="1604" spans="1:5">
      <c r="A1604" t="str">
        <f>IF(COUNTA(Metadata!A1599)=1,ROW(Metadata!A1599),"")</f>
        <v/>
      </c>
      <c r="B1604" t="str">
        <f>IF(COUNTA(Metadata!A1599)=1,IF(COUNTA(Metadata!L1599,Metadata!B1599)=2, IF(Metadata!L1599=Metadata!B1599, "No", "Yes"), "One (or both) of these fields are empty"),"")</f>
        <v/>
      </c>
      <c r="C1604" t="str">
        <f>IF(COUNTA(Metadata!A1599)=1,IF(COUNTA(Metadata!B1599:'Metadata'!P1599)=15, "Yes", "One (or more) of these fields are empty"),"")</f>
        <v/>
      </c>
      <c r="D1604" t="str">
        <f>IF(COUNTA(Metadata!A1599)=1, IF(ISNUMBER(MATCH(LEFT(Metadata!O1599,SEARCH(":",Metadata!O1599)-1),'Library and Platform Vocabulary'!$A$117:$A$413,0)), "Yes", "No"),"")</f>
        <v/>
      </c>
      <c r="E1604" t="str">
        <f ca="1">IF(COUNTA(Metadata!A1599)=1,IF(Metadata!N1599&gt;TODAY(),"No, date is in the future or is invalid", "Yes"),"")</f>
        <v/>
      </c>
    </row>
    <row r="1605" spans="1:5">
      <c r="A1605" t="str">
        <f>IF(COUNTA(Metadata!A1600)=1,ROW(Metadata!A1600),"")</f>
        <v/>
      </c>
      <c r="B1605" t="str">
        <f>IF(COUNTA(Metadata!A1600)=1,IF(COUNTA(Metadata!L1600,Metadata!B1600)=2, IF(Metadata!L1600=Metadata!B1600, "No", "Yes"), "One (or both) of these fields are empty"),"")</f>
        <v/>
      </c>
      <c r="C1605" t="str">
        <f>IF(COUNTA(Metadata!A1600)=1,IF(COUNTA(Metadata!B1600:'Metadata'!P1600)=15, "Yes", "One (or more) of these fields are empty"),"")</f>
        <v/>
      </c>
      <c r="D1605" t="str">
        <f>IF(COUNTA(Metadata!A1600)=1, IF(ISNUMBER(MATCH(LEFT(Metadata!O1600,SEARCH(":",Metadata!O1600)-1),'Library and Platform Vocabulary'!$A$117:$A$413,0)), "Yes", "No"),"")</f>
        <v/>
      </c>
      <c r="E1605" t="str">
        <f ca="1">IF(COUNTA(Metadata!A1600)=1,IF(Metadata!N1600&gt;TODAY(),"No, date is in the future or is invalid", "Yes"),"")</f>
        <v/>
      </c>
    </row>
    <row r="1606" spans="1:5">
      <c r="A1606" t="str">
        <f>IF(COUNTA(Metadata!A1601)=1,ROW(Metadata!A1601),"")</f>
        <v/>
      </c>
      <c r="B1606" t="str">
        <f>IF(COUNTA(Metadata!A1601)=1,IF(COUNTA(Metadata!L1601,Metadata!B1601)=2, IF(Metadata!L1601=Metadata!B1601, "No", "Yes"), "One (or both) of these fields are empty"),"")</f>
        <v/>
      </c>
      <c r="C1606" t="str">
        <f>IF(COUNTA(Metadata!A1601)=1,IF(COUNTA(Metadata!B1601:'Metadata'!P1601)=15, "Yes", "One (or more) of these fields are empty"),"")</f>
        <v/>
      </c>
      <c r="D1606" t="str">
        <f>IF(COUNTA(Metadata!A1601)=1, IF(ISNUMBER(MATCH(LEFT(Metadata!O1601,SEARCH(":",Metadata!O1601)-1),'Library and Platform Vocabulary'!$A$117:$A$413,0)), "Yes", "No"),"")</f>
        <v/>
      </c>
      <c r="E1606" t="str">
        <f ca="1">IF(COUNTA(Metadata!A1601)=1,IF(Metadata!N1601&gt;TODAY(),"No, date is in the future or is invalid", "Yes"),"")</f>
        <v/>
      </c>
    </row>
    <row r="1607" spans="1:5">
      <c r="A1607" t="str">
        <f>IF(COUNTA(Metadata!A1602)=1,ROW(Metadata!A1602),"")</f>
        <v/>
      </c>
      <c r="B1607" t="str">
        <f>IF(COUNTA(Metadata!A1602)=1,IF(COUNTA(Metadata!L1602,Metadata!B1602)=2, IF(Metadata!L1602=Metadata!B1602, "No", "Yes"), "One (or both) of these fields are empty"),"")</f>
        <v/>
      </c>
      <c r="C1607" t="str">
        <f>IF(COUNTA(Metadata!A1602)=1,IF(COUNTA(Metadata!B1602:'Metadata'!P1602)=15, "Yes", "One (or more) of these fields are empty"),"")</f>
        <v/>
      </c>
      <c r="D1607" t="str">
        <f>IF(COUNTA(Metadata!A1602)=1, IF(ISNUMBER(MATCH(LEFT(Metadata!O1602,SEARCH(":",Metadata!O1602)-1),'Library and Platform Vocabulary'!$A$117:$A$413,0)), "Yes", "No"),"")</f>
        <v/>
      </c>
      <c r="E1607" t="str">
        <f ca="1">IF(COUNTA(Metadata!A1602)=1,IF(Metadata!N1602&gt;TODAY(),"No, date is in the future or is invalid", "Yes"),"")</f>
        <v/>
      </c>
    </row>
    <row r="1608" spans="1:5">
      <c r="A1608" t="str">
        <f>IF(COUNTA(Metadata!A1603)=1,ROW(Metadata!A1603),"")</f>
        <v/>
      </c>
      <c r="B1608" t="str">
        <f>IF(COUNTA(Metadata!A1603)=1,IF(COUNTA(Metadata!L1603,Metadata!B1603)=2, IF(Metadata!L1603=Metadata!B1603, "No", "Yes"), "One (or both) of these fields are empty"),"")</f>
        <v/>
      </c>
      <c r="C1608" t="str">
        <f>IF(COUNTA(Metadata!A1603)=1,IF(COUNTA(Metadata!B1603:'Metadata'!P1603)=15, "Yes", "One (or more) of these fields are empty"),"")</f>
        <v/>
      </c>
      <c r="D1608" t="str">
        <f>IF(COUNTA(Metadata!A1603)=1, IF(ISNUMBER(MATCH(LEFT(Metadata!O1603,SEARCH(":",Metadata!O1603)-1),'Library and Platform Vocabulary'!$A$117:$A$413,0)), "Yes", "No"),"")</f>
        <v/>
      </c>
      <c r="E1608" t="str">
        <f ca="1">IF(COUNTA(Metadata!A1603)=1,IF(Metadata!N1603&gt;TODAY(),"No, date is in the future or is invalid", "Yes"),"")</f>
        <v/>
      </c>
    </row>
    <row r="1609" spans="1:5">
      <c r="A1609" t="str">
        <f>IF(COUNTA(Metadata!A1604)=1,ROW(Metadata!A1604),"")</f>
        <v/>
      </c>
      <c r="B1609" t="str">
        <f>IF(COUNTA(Metadata!A1604)=1,IF(COUNTA(Metadata!L1604,Metadata!B1604)=2, IF(Metadata!L1604=Metadata!B1604, "No", "Yes"), "One (or both) of these fields are empty"),"")</f>
        <v/>
      </c>
      <c r="C1609" t="str">
        <f>IF(COUNTA(Metadata!A1604)=1,IF(COUNTA(Metadata!B1604:'Metadata'!P1604)=15, "Yes", "One (or more) of these fields are empty"),"")</f>
        <v/>
      </c>
      <c r="D1609" t="str">
        <f>IF(COUNTA(Metadata!A1604)=1, IF(ISNUMBER(MATCH(LEFT(Metadata!O1604,SEARCH(":",Metadata!O1604)-1),'Library and Platform Vocabulary'!$A$117:$A$413,0)), "Yes", "No"),"")</f>
        <v/>
      </c>
      <c r="E1609" t="str">
        <f ca="1">IF(COUNTA(Metadata!A1604)=1,IF(Metadata!N1604&gt;TODAY(),"No, date is in the future or is invalid", "Yes"),"")</f>
        <v/>
      </c>
    </row>
    <row r="1610" spans="1:5">
      <c r="A1610" t="str">
        <f>IF(COUNTA(Metadata!A1605)=1,ROW(Metadata!A1605),"")</f>
        <v/>
      </c>
      <c r="B1610" t="str">
        <f>IF(COUNTA(Metadata!A1605)=1,IF(COUNTA(Metadata!L1605,Metadata!B1605)=2, IF(Metadata!L1605=Metadata!B1605, "No", "Yes"), "One (or both) of these fields are empty"),"")</f>
        <v/>
      </c>
      <c r="C1610" t="str">
        <f>IF(COUNTA(Metadata!A1605)=1,IF(COUNTA(Metadata!B1605:'Metadata'!P1605)=15, "Yes", "One (or more) of these fields are empty"),"")</f>
        <v/>
      </c>
      <c r="D1610" t="str">
        <f>IF(COUNTA(Metadata!A1605)=1, IF(ISNUMBER(MATCH(LEFT(Metadata!O1605,SEARCH(":",Metadata!O1605)-1),'Library and Platform Vocabulary'!$A$117:$A$413,0)), "Yes", "No"),"")</f>
        <v/>
      </c>
      <c r="E1610" t="str">
        <f ca="1">IF(COUNTA(Metadata!A1605)=1,IF(Metadata!N1605&gt;TODAY(),"No, date is in the future or is invalid", "Yes"),"")</f>
        <v/>
      </c>
    </row>
    <row r="1611" spans="1:5">
      <c r="A1611" t="str">
        <f>IF(COUNTA(Metadata!A1606)=1,ROW(Metadata!A1606),"")</f>
        <v/>
      </c>
      <c r="B1611" t="str">
        <f>IF(COUNTA(Metadata!A1606)=1,IF(COUNTA(Metadata!L1606,Metadata!B1606)=2, IF(Metadata!L1606=Metadata!B1606, "No", "Yes"), "One (or both) of these fields are empty"),"")</f>
        <v/>
      </c>
      <c r="C1611" t="str">
        <f>IF(COUNTA(Metadata!A1606)=1,IF(COUNTA(Metadata!B1606:'Metadata'!P1606)=15, "Yes", "One (or more) of these fields are empty"),"")</f>
        <v/>
      </c>
      <c r="D1611" t="str">
        <f>IF(COUNTA(Metadata!A1606)=1, IF(ISNUMBER(MATCH(LEFT(Metadata!O1606,SEARCH(":",Metadata!O1606)-1),'Library and Platform Vocabulary'!$A$117:$A$413,0)), "Yes", "No"),"")</f>
        <v/>
      </c>
      <c r="E1611" t="str">
        <f ca="1">IF(COUNTA(Metadata!A1606)=1,IF(Metadata!N1606&gt;TODAY(),"No, date is in the future or is invalid", "Yes"),"")</f>
        <v/>
      </c>
    </row>
    <row r="1612" spans="1:5">
      <c r="A1612" t="str">
        <f>IF(COUNTA(Metadata!A1607)=1,ROW(Metadata!A1607),"")</f>
        <v/>
      </c>
      <c r="B1612" t="str">
        <f>IF(COUNTA(Metadata!A1607)=1,IF(COUNTA(Metadata!L1607,Metadata!B1607)=2, IF(Metadata!L1607=Metadata!B1607, "No", "Yes"), "One (or both) of these fields are empty"),"")</f>
        <v/>
      </c>
      <c r="C1612" t="str">
        <f>IF(COUNTA(Metadata!A1607)=1,IF(COUNTA(Metadata!B1607:'Metadata'!P1607)=15, "Yes", "One (or more) of these fields are empty"),"")</f>
        <v/>
      </c>
      <c r="D1612" t="str">
        <f>IF(COUNTA(Metadata!A1607)=1, IF(ISNUMBER(MATCH(LEFT(Metadata!O1607,SEARCH(":",Metadata!O1607)-1),'Library and Platform Vocabulary'!$A$117:$A$413,0)), "Yes", "No"),"")</f>
        <v/>
      </c>
      <c r="E1612" t="str">
        <f ca="1">IF(COUNTA(Metadata!A1607)=1,IF(Metadata!N1607&gt;TODAY(),"No, date is in the future or is invalid", "Yes"),"")</f>
        <v/>
      </c>
    </row>
    <row r="1613" spans="1:5">
      <c r="A1613" t="str">
        <f>IF(COUNTA(Metadata!A1608)=1,ROW(Metadata!A1608),"")</f>
        <v/>
      </c>
      <c r="B1613" t="str">
        <f>IF(COUNTA(Metadata!A1608)=1,IF(COUNTA(Metadata!L1608,Metadata!B1608)=2, IF(Metadata!L1608=Metadata!B1608, "No", "Yes"), "One (or both) of these fields are empty"),"")</f>
        <v/>
      </c>
      <c r="C1613" t="str">
        <f>IF(COUNTA(Metadata!A1608)=1,IF(COUNTA(Metadata!B1608:'Metadata'!P1608)=15, "Yes", "One (or more) of these fields are empty"),"")</f>
        <v/>
      </c>
      <c r="D1613" t="str">
        <f>IF(COUNTA(Metadata!A1608)=1, IF(ISNUMBER(MATCH(LEFT(Metadata!O1608,SEARCH(":",Metadata!O1608)-1),'Library and Platform Vocabulary'!$A$117:$A$413,0)), "Yes", "No"),"")</f>
        <v/>
      </c>
      <c r="E1613" t="str">
        <f ca="1">IF(COUNTA(Metadata!A1608)=1,IF(Metadata!N1608&gt;TODAY(),"No, date is in the future or is invalid", "Yes"),"")</f>
        <v/>
      </c>
    </row>
    <row r="1614" spans="1:5">
      <c r="A1614" t="str">
        <f>IF(COUNTA(Metadata!A1609)=1,ROW(Metadata!A1609),"")</f>
        <v/>
      </c>
      <c r="B1614" t="str">
        <f>IF(COUNTA(Metadata!A1609)=1,IF(COUNTA(Metadata!L1609,Metadata!B1609)=2, IF(Metadata!L1609=Metadata!B1609, "No", "Yes"), "One (or both) of these fields are empty"),"")</f>
        <v/>
      </c>
      <c r="C1614" t="str">
        <f>IF(COUNTA(Metadata!A1609)=1,IF(COUNTA(Metadata!B1609:'Metadata'!P1609)=15, "Yes", "One (or more) of these fields are empty"),"")</f>
        <v/>
      </c>
      <c r="D1614" t="str">
        <f>IF(COUNTA(Metadata!A1609)=1, IF(ISNUMBER(MATCH(LEFT(Metadata!O1609,SEARCH(":",Metadata!O1609)-1),'Library and Platform Vocabulary'!$A$117:$A$413,0)), "Yes", "No"),"")</f>
        <v/>
      </c>
      <c r="E1614" t="str">
        <f ca="1">IF(COUNTA(Metadata!A1609)=1,IF(Metadata!N1609&gt;TODAY(),"No, date is in the future or is invalid", "Yes"),"")</f>
        <v/>
      </c>
    </row>
    <row r="1615" spans="1:5">
      <c r="A1615" t="str">
        <f>IF(COUNTA(Metadata!A1610)=1,ROW(Metadata!A1610),"")</f>
        <v/>
      </c>
      <c r="B1615" t="str">
        <f>IF(COUNTA(Metadata!A1610)=1,IF(COUNTA(Metadata!L1610,Metadata!B1610)=2, IF(Metadata!L1610=Metadata!B1610, "No", "Yes"), "One (or both) of these fields are empty"),"")</f>
        <v/>
      </c>
      <c r="C1615" t="str">
        <f>IF(COUNTA(Metadata!A1610)=1,IF(COUNTA(Metadata!B1610:'Metadata'!P1610)=15, "Yes", "One (or more) of these fields are empty"),"")</f>
        <v/>
      </c>
      <c r="D1615" t="str">
        <f>IF(COUNTA(Metadata!A1610)=1, IF(ISNUMBER(MATCH(LEFT(Metadata!O1610,SEARCH(":",Metadata!O1610)-1),'Library and Platform Vocabulary'!$A$117:$A$413,0)), "Yes", "No"),"")</f>
        <v/>
      </c>
      <c r="E1615" t="str">
        <f ca="1">IF(COUNTA(Metadata!A1610)=1,IF(Metadata!N1610&gt;TODAY(),"No, date is in the future or is invalid", "Yes"),"")</f>
        <v/>
      </c>
    </row>
    <row r="1616" spans="1:5">
      <c r="A1616" t="str">
        <f>IF(COUNTA(Metadata!A1611)=1,ROW(Metadata!A1611),"")</f>
        <v/>
      </c>
      <c r="B1616" t="str">
        <f>IF(COUNTA(Metadata!A1611)=1,IF(COUNTA(Metadata!L1611,Metadata!B1611)=2, IF(Metadata!L1611=Metadata!B1611, "No", "Yes"), "One (or both) of these fields are empty"),"")</f>
        <v/>
      </c>
      <c r="C1616" t="str">
        <f>IF(COUNTA(Metadata!A1611)=1,IF(COUNTA(Metadata!B1611:'Metadata'!P1611)=15, "Yes", "One (or more) of these fields are empty"),"")</f>
        <v/>
      </c>
      <c r="D1616" t="str">
        <f>IF(COUNTA(Metadata!A1611)=1, IF(ISNUMBER(MATCH(LEFT(Metadata!O1611,SEARCH(":",Metadata!O1611)-1),'Library and Platform Vocabulary'!$A$117:$A$413,0)), "Yes", "No"),"")</f>
        <v/>
      </c>
      <c r="E1616" t="str">
        <f ca="1">IF(COUNTA(Metadata!A1611)=1,IF(Metadata!N1611&gt;TODAY(),"No, date is in the future or is invalid", "Yes"),"")</f>
        <v/>
      </c>
    </row>
    <row r="1617" spans="1:5">
      <c r="A1617" t="str">
        <f>IF(COUNTA(Metadata!A1612)=1,ROW(Metadata!A1612),"")</f>
        <v/>
      </c>
      <c r="B1617" t="str">
        <f>IF(COUNTA(Metadata!A1612)=1,IF(COUNTA(Metadata!L1612,Metadata!B1612)=2, IF(Metadata!L1612=Metadata!B1612, "No", "Yes"), "One (or both) of these fields are empty"),"")</f>
        <v/>
      </c>
      <c r="C1617" t="str">
        <f>IF(COUNTA(Metadata!A1612)=1,IF(COUNTA(Metadata!B1612:'Metadata'!P1612)=15, "Yes", "One (or more) of these fields are empty"),"")</f>
        <v/>
      </c>
      <c r="D1617" t="str">
        <f>IF(COUNTA(Metadata!A1612)=1, IF(ISNUMBER(MATCH(LEFT(Metadata!O1612,SEARCH(":",Metadata!O1612)-1),'Library and Platform Vocabulary'!$A$117:$A$413,0)), "Yes", "No"),"")</f>
        <v/>
      </c>
      <c r="E1617" t="str">
        <f ca="1">IF(COUNTA(Metadata!A1612)=1,IF(Metadata!N1612&gt;TODAY(),"No, date is in the future or is invalid", "Yes"),"")</f>
        <v/>
      </c>
    </row>
    <row r="1618" spans="1:5">
      <c r="A1618" t="str">
        <f>IF(COUNTA(Metadata!A1613)=1,ROW(Metadata!A1613),"")</f>
        <v/>
      </c>
      <c r="B1618" t="str">
        <f>IF(COUNTA(Metadata!A1613)=1,IF(COUNTA(Metadata!L1613,Metadata!B1613)=2, IF(Metadata!L1613=Metadata!B1613, "No", "Yes"), "One (or both) of these fields are empty"),"")</f>
        <v/>
      </c>
      <c r="C1618" t="str">
        <f>IF(COUNTA(Metadata!A1613)=1,IF(COUNTA(Metadata!B1613:'Metadata'!P1613)=15, "Yes", "One (or more) of these fields are empty"),"")</f>
        <v/>
      </c>
      <c r="D1618" t="str">
        <f>IF(COUNTA(Metadata!A1613)=1, IF(ISNUMBER(MATCH(LEFT(Metadata!O1613,SEARCH(":",Metadata!O1613)-1),'Library and Platform Vocabulary'!$A$117:$A$413,0)), "Yes", "No"),"")</f>
        <v/>
      </c>
      <c r="E1618" t="str">
        <f ca="1">IF(COUNTA(Metadata!A1613)=1,IF(Metadata!N1613&gt;TODAY(),"No, date is in the future or is invalid", "Yes"),"")</f>
        <v/>
      </c>
    </row>
    <row r="1619" spans="1:5">
      <c r="A1619" t="str">
        <f>IF(COUNTA(Metadata!A1614)=1,ROW(Metadata!A1614),"")</f>
        <v/>
      </c>
      <c r="B1619" t="str">
        <f>IF(COUNTA(Metadata!A1614)=1,IF(COUNTA(Metadata!L1614,Metadata!B1614)=2, IF(Metadata!L1614=Metadata!B1614, "No", "Yes"), "One (or both) of these fields are empty"),"")</f>
        <v/>
      </c>
      <c r="C1619" t="str">
        <f>IF(COUNTA(Metadata!A1614)=1,IF(COUNTA(Metadata!B1614:'Metadata'!P1614)=15, "Yes", "One (or more) of these fields are empty"),"")</f>
        <v/>
      </c>
      <c r="D1619" t="str">
        <f>IF(COUNTA(Metadata!A1614)=1, IF(ISNUMBER(MATCH(LEFT(Metadata!O1614,SEARCH(":",Metadata!O1614)-1),'Library and Platform Vocabulary'!$A$117:$A$413,0)), "Yes", "No"),"")</f>
        <v/>
      </c>
      <c r="E1619" t="str">
        <f ca="1">IF(COUNTA(Metadata!A1614)=1,IF(Metadata!N1614&gt;TODAY(),"No, date is in the future or is invalid", "Yes"),"")</f>
        <v/>
      </c>
    </row>
    <row r="1620" spans="1:5">
      <c r="A1620" t="str">
        <f>IF(COUNTA(Metadata!A1615)=1,ROW(Metadata!A1615),"")</f>
        <v/>
      </c>
      <c r="B1620" t="str">
        <f>IF(COUNTA(Metadata!A1615)=1,IF(COUNTA(Metadata!L1615,Metadata!B1615)=2, IF(Metadata!L1615=Metadata!B1615, "No", "Yes"), "One (or both) of these fields are empty"),"")</f>
        <v/>
      </c>
      <c r="C1620" t="str">
        <f>IF(COUNTA(Metadata!A1615)=1,IF(COUNTA(Metadata!B1615:'Metadata'!P1615)=15, "Yes", "One (or more) of these fields are empty"),"")</f>
        <v/>
      </c>
      <c r="D1620" t="str">
        <f>IF(COUNTA(Metadata!A1615)=1, IF(ISNUMBER(MATCH(LEFT(Metadata!O1615,SEARCH(":",Metadata!O1615)-1),'Library and Platform Vocabulary'!$A$117:$A$413,0)), "Yes", "No"),"")</f>
        <v/>
      </c>
      <c r="E1620" t="str">
        <f ca="1">IF(COUNTA(Metadata!A1615)=1,IF(Metadata!N1615&gt;TODAY(),"No, date is in the future or is invalid", "Yes"),"")</f>
        <v/>
      </c>
    </row>
    <row r="1621" spans="1:5">
      <c r="A1621" t="str">
        <f>IF(COUNTA(Metadata!A1616)=1,ROW(Metadata!A1616),"")</f>
        <v/>
      </c>
      <c r="B1621" t="str">
        <f>IF(COUNTA(Metadata!A1616)=1,IF(COUNTA(Metadata!L1616,Metadata!B1616)=2, IF(Metadata!L1616=Metadata!B1616, "No", "Yes"), "One (or both) of these fields are empty"),"")</f>
        <v/>
      </c>
      <c r="C1621" t="str">
        <f>IF(COUNTA(Metadata!A1616)=1,IF(COUNTA(Metadata!B1616:'Metadata'!P1616)=15, "Yes", "One (or more) of these fields are empty"),"")</f>
        <v/>
      </c>
      <c r="D1621" t="str">
        <f>IF(COUNTA(Metadata!A1616)=1, IF(ISNUMBER(MATCH(LEFT(Metadata!O1616,SEARCH(":",Metadata!O1616)-1),'Library and Platform Vocabulary'!$A$117:$A$413,0)), "Yes", "No"),"")</f>
        <v/>
      </c>
      <c r="E1621" t="str">
        <f ca="1">IF(COUNTA(Metadata!A1616)=1,IF(Metadata!N1616&gt;TODAY(),"No, date is in the future or is invalid", "Yes"),"")</f>
        <v/>
      </c>
    </row>
    <row r="1622" spans="1:5">
      <c r="A1622" t="str">
        <f>IF(COUNTA(Metadata!A1617)=1,ROW(Metadata!A1617),"")</f>
        <v/>
      </c>
      <c r="B1622" t="str">
        <f>IF(COUNTA(Metadata!A1617)=1,IF(COUNTA(Metadata!L1617,Metadata!B1617)=2, IF(Metadata!L1617=Metadata!B1617, "No", "Yes"), "One (or both) of these fields are empty"),"")</f>
        <v/>
      </c>
      <c r="C1622" t="str">
        <f>IF(COUNTA(Metadata!A1617)=1,IF(COUNTA(Metadata!B1617:'Metadata'!P1617)=15, "Yes", "One (or more) of these fields are empty"),"")</f>
        <v/>
      </c>
      <c r="D1622" t="str">
        <f>IF(COUNTA(Metadata!A1617)=1, IF(ISNUMBER(MATCH(LEFT(Metadata!O1617,SEARCH(":",Metadata!O1617)-1),'Library and Platform Vocabulary'!$A$117:$A$413,0)), "Yes", "No"),"")</f>
        <v/>
      </c>
      <c r="E1622" t="str">
        <f ca="1">IF(COUNTA(Metadata!A1617)=1,IF(Metadata!N1617&gt;TODAY(),"No, date is in the future or is invalid", "Yes"),"")</f>
        <v/>
      </c>
    </row>
    <row r="1623" spans="1:5">
      <c r="A1623" t="str">
        <f>IF(COUNTA(Metadata!A1618)=1,ROW(Metadata!A1618),"")</f>
        <v/>
      </c>
      <c r="B1623" t="str">
        <f>IF(COUNTA(Metadata!A1618)=1,IF(COUNTA(Metadata!L1618,Metadata!B1618)=2, IF(Metadata!L1618=Metadata!B1618, "No", "Yes"), "One (or both) of these fields are empty"),"")</f>
        <v/>
      </c>
      <c r="C1623" t="str">
        <f>IF(COUNTA(Metadata!A1618)=1,IF(COUNTA(Metadata!B1618:'Metadata'!P1618)=15, "Yes", "One (or more) of these fields are empty"),"")</f>
        <v/>
      </c>
      <c r="D1623" t="str">
        <f>IF(COUNTA(Metadata!A1618)=1, IF(ISNUMBER(MATCH(LEFT(Metadata!O1618,SEARCH(":",Metadata!O1618)-1),'Library and Platform Vocabulary'!$A$117:$A$413,0)), "Yes", "No"),"")</f>
        <v/>
      </c>
      <c r="E1623" t="str">
        <f ca="1">IF(COUNTA(Metadata!A1618)=1,IF(Metadata!N1618&gt;TODAY(),"No, date is in the future or is invalid", "Yes"),"")</f>
        <v/>
      </c>
    </row>
    <row r="1624" spans="1:5">
      <c r="A1624" t="str">
        <f>IF(COUNTA(Metadata!A1619)=1,ROW(Metadata!A1619),"")</f>
        <v/>
      </c>
      <c r="B1624" t="str">
        <f>IF(COUNTA(Metadata!A1619)=1,IF(COUNTA(Metadata!L1619,Metadata!B1619)=2, IF(Metadata!L1619=Metadata!B1619, "No", "Yes"), "One (or both) of these fields are empty"),"")</f>
        <v/>
      </c>
      <c r="C1624" t="str">
        <f>IF(COUNTA(Metadata!A1619)=1,IF(COUNTA(Metadata!B1619:'Metadata'!P1619)=15, "Yes", "One (or more) of these fields are empty"),"")</f>
        <v/>
      </c>
      <c r="D1624" t="str">
        <f>IF(COUNTA(Metadata!A1619)=1, IF(ISNUMBER(MATCH(LEFT(Metadata!O1619,SEARCH(":",Metadata!O1619)-1),'Library and Platform Vocabulary'!$A$117:$A$413,0)), "Yes", "No"),"")</f>
        <v/>
      </c>
      <c r="E1624" t="str">
        <f ca="1">IF(COUNTA(Metadata!A1619)=1,IF(Metadata!N1619&gt;TODAY(),"No, date is in the future or is invalid", "Yes"),"")</f>
        <v/>
      </c>
    </row>
    <row r="1625" spans="1:5">
      <c r="A1625" t="str">
        <f>IF(COUNTA(Metadata!A1620)=1,ROW(Metadata!A1620),"")</f>
        <v/>
      </c>
      <c r="B1625" t="str">
        <f>IF(COUNTA(Metadata!A1620)=1,IF(COUNTA(Metadata!L1620,Metadata!B1620)=2, IF(Metadata!L1620=Metadata!B1620, "No", "Yes"), "One (or both) of these fields are empty"),"")</f>
        <v/>
      </c>
      <c r="C1625" t="str">
        <f>IF(COUNTA(Metadata!A1620)=1,IF(COUNTA(Metadata!B1620:'Metadata'!P1620)=15, "Yes", "One (or more) of these fields are empty"),"")</f>
        <v/>
      </c>
      <c r="D1625" t="str">
        <f>IF(COUNTA(Metadata!A1620)=1, IF(ISNUMBER(MATCH(LEFT(Metadata!O1620,SEARCH(":",Metadata!O1620)-1),'Library and Platform Vocabulary'!$A$117:$A$413,0)), "Yes", "No"),"")</f>
        <v/>
      </c>
      <c r="E1625" t="str">
        <f ca="1">IF(COUNTA(Metadata!A1620)=1,IF(Metadata!N1620&gt;TODAY(),"No, date is in the future or is invalid", "Yes"),"")</f>
        <v/>
      </c>
    </row>
    <row r="1626" spans="1:5">
      <c r="A1626" t="str">
        <f>IF(COUNTA(Metadata!A1621)=1,ROW(Metadata!A1621),"")</f>
        <v/>
      </c>
      <c r="B1626" t="str">
        <f>IF(COUNTA(Metadata!A1621)=1,IF(COUNTA(Metadata!L1621,Metadata!B1621)=2, IF(Metadata!L1621=Metadata!B1621, "No", "Yes"), "One (or both) of these fields are empty"),"")</f>
        <v/>
      </c>
      <c r="C1626" t="str">
        <f>IF(COUNTA(Metadata!A1621)=1,IF(COUNTA(Metadata!B1621:'Metadata'!P1621)=15, "Yes", "One (or more) of these fields are empty"),"")</f>
        <v/>
      </c>
      <c r="D1626" t="str">
        <f>IF(COUNTA(Metadata!A1621)=1, IF(ISNUMBER(MATCH(LEFT(Metadata!O1621,SEARCH(":",Metadata!O1621)-1),'Library and Platform Vocabulary'!$A$117:$A$413,0)), "Yes", "No"),"")</f>
        <v/>
      </c>
      <c r="E1626" t="str">
        <f ca="1">IF(COUNTA(Metadata!A1621)=1,IF(Metadata!N1621&gt;TODAY(),"No, date is in the future or is invalid", "Yes"),"")</f>
        <v/>
      </c>
    </row>
    <row r="1627" spans="1:5">
      <c r="A1627" t="str">
        <f>IF(COUNTA(Metadata!A1622)=1,ROW(Metadata!A1622),"")</f>
        <v/>
      </c>
      <c r="B1627" t="str">
        <f>IF(COUNTA(Metadata!A1622)=1,IF(COUNTA(Metadata!L1622,Metadata!B1622)=2, IF(Metadata!L1622=Metadata!B1622, "No", "Yes"), "One (or both) of these fields are empty"),"")</f>
        <v/>
      </c>
      <c r="C1627" t="str">
        <f>IF(COUNTA(Metadata!A1622)=1,IF(COUNTA(Metadata!B1622:'Metadata'!P1622)=15, "Yes", "One (or more) of these fields are empty"),"")</f>
        <v/>
      </c>
      <c r="D1627" t="str">
        <f>IF(COUNTA(Metadata!A1622)=1, IF(ISNUMBER(MATCH(LEFT(Metadata!O1622,SEARCH(":",Metadata!O1622)-1),'Library and Platform Vocabulary'!$A$117:$A$413,0)), "Yes", "No"),"")</f>
        <v/>
      </c>
      <c r="E1627" t="str">
        <f ca="1">IF(COUNTA(Metadata!A1622)=1,IF(Metadata!N1622&gt;TODAY(),"No, date is in the future or is invalid", "Yes"),"")</f>
        <v/>
      </c>
    </row>
    <row r="1628" spans="1:5">
      <c r="A1628" t="str">
        <f>IF(COUNTA(Metadata!A1623)=1,ROW(Metadata!A1623),"")</f>
        <v/>
      </c>
      <c r="B1628" t="str">
        <f>IF(COUNTA(Metadata!A1623)=1,IF(COUNTA(Metadata!L1623,Metadata!B1623)=2, IF(Metadata!L1623=Metadata!B1623, "No", "Yes"), "One (or both) of these fields are empty"),"")</f>
        <v/>
      </c>
      <c r="C1628" t="str">
        <f>IF(COUNTA(Metadata!A1623)=1,IF(COUNTA(Metadata!B1623:'Metadata'!P1623)=15, "Yes", "One (or more) of these fields are empty"),"")</f>
        <v/>
      </c>
      <c r="D1628" t="str">
        <f>IF(COUNTA(Metadata!A1623)=1, IF(ISNUMBER(MATCH(LEFT(Metadata!O1623,SEARCH(":",Metadata!O1623)-1),'Library and Platform Vocabulary'!$A$117:$A$413,0)), "Yes", "No"),"")</f>
        <v/>
      </c>
      <c r="E1628" t="str">
        <f ca="1">IF(COUNTA(Metadata!A1623)=1,IF(Metadata!N1623&gt;TODAY(),"No, date is in the future or is invalid", "Yes"),"")</f>
        <v/>
      </c>
    </row>
    <row r="1629" spans="1:5">
      <c r="A1629" t="str">
        <f>IF(COUNTA(Metadata!A1624)=1,ROW(Metadata!A1624),"")</f>
        <v/>
      </c>
      <c r="B1629" t="str">
        <f>IF(COUNTA(Metadata!A1624)=1,IF(COUNTA(Metadata!L1624,Metadata!B1624)=2, IF(Metadata!L1624=Metadata!B1624, "No", "Yes"), "One (or both) of these fields are empty"),"")</f>
        <v/>
      </c>
      <c r="C1629" t="str">
        <f>IF(COUNTA(Metadata!A1624)=1,IF(COUNTA(Metadata!B1624:'Metadata'!P1624)=15, "Yes", "One (or more) of these fields are empty"),"")</f>
        <v/>
      </c>
      <c r="D1629" t="str">
        <f>IF(COUNTA(Metadata!A1624)=1, IF(ISNUMBER(MATCH(LEFT(Metadata!O1624,SEARCH(":",Metadata!O1624)-1),'Library and Platform Vocabulary'!$A$117:$A$413,0)), "Yes", "No"),"")</f>
        <v/>
      </c>
      <c r="E1629" t="str">
        <f ca="1">IF(COUNTA(Metadata!A1624)=1,IF(Metadata!N1624&gt;TODAY(),"No, date is in the future or is invalid", "Yes"),"")</f>
        <v/>
      </c>
    </row>
    <row r="1630" spans="1:5">
      <c r="A1630" t="str">
        <f>IF(COUNTA(Metadata!A1625)=1,ROW(Metadata!A1625),"")</f>
        <v/>
      </c>
      <c r="B1630" t="str">
        <f>IF(COUNTA(Metadata!A1625)=1,IF(COUNTA(Metadata!L1625,Metadata!B1625)=2, IF(Metadata!L1625=Metadata!B1625, "No", "Yes"), "One (or both) of these fields are empty"),"")</f>
        <v/>
      </c>
      <c r="C1630" t="str">
        <f>IF(COUNTA(Metadata!A1625)=1,IF(COUNTA(Metadata!B1625:'Metadata'!P1625)=15, "Yes", "One (or more) of these fields are empty"),"")</f>
        <v/>
      </c>
      <c r="D1630" t="str">
        <f>IF(COUNTA(Metadata!A1625)=1, IF(ISNUMBER(MATCH(LEFT(Metadata!O1625,SEARCH(":",Metadata!O1625)-1),'Library and Platform Vocabulary'!$A$117:$A$413,0)), "Yes", "No"),"")</f>
        <v/>
      </c>
      <c r="E1630" t="str">
        <f ca="1">IF(COUNTA(Metadata!A1625)=1,IF(Metadata!N1625&gt;TODAY(),"No, date is in the future or is invalid", "Yes"),"")</f>
        <v/>
      </c>
    </row>
    <row r="1631" spans="1:5">
      <c r="A1631" t="str">
        <f>IF(COUNTA(Metadata!A1626)=1,ROW(Metadata!A1626),"")</f>
        <v/>
      </c>
      <c r="B1631" t="str">
        <f>IF(COUNTA(Metadata!A1626)=1,IF(COUNTA(Metadata!L1626,Metadata!B1626)=2, IF(Metadata!L1626=Metadata!B1626, "No", "Yes"), "One (or both) of these fields are empty"),"")</f>
        <v/>
      </c>
      <c r="C1631" t="str">
        <f>IF(COUNTA(Metadata!A1626)=1,IF(COUNTA(Metadata!B1626:'Metadata'!P1626)=15, "Yes", "One (or more) of these fields are empty"),"")</f>
        <v/>
      </c>
      <c r="D1631" t="str">
        <f>IF(COUNTA(Metadata!A1626)=1, IF(ISNUMBER(MATCH(LEFT(Metadata!O1626,SEARCH(":",Metadata!O1626)-1),'Library and Platform Vocabulary'!$A$117:$A$413,0)), "Yes", "No"),"")</f>
        <v/>
      </c>
      <c r="E1631" t="str">
        <f ca="1">IF(COUNTA(Metadata!A1626)=1,IF(Metadata!N1626&gt;TODAY(),"No, date is in the future or is invalid", "Yes"),"")</f>
        <v/>
      </c>
    </row>
    <row r="1632" spans="1:5">
      <c r="A1632" t="str">
        <f>IF(COUNTA(Metadata!A1627)=1,ROW(Metadata!A1627),"")</f>
        <v/>
      </c>
      <c r="B1632" t="str">
        <f>IF(COUNTA(Metadata!A1627)=1,IF(COUNTA(Metadata!L1627,Metadata!B1627)=2, IF(Metadata!L1627=Metadata!B1627, "No", "Yes"), "One (or both) of these fields are empty"),"")</f>
        <v/>
      </c>
      <c r="C1632" t="str">
        <f>IF(COUNTA(Metadata!A1627)=1,IF(COUNTA(Metadata!B1627:'Metadata'!P1627)=15, "Yes", "One (or more) of these fields are empty"),"")</f>
        <v/>
      </c>
      <c r="D1632" t="str">
        <f>IF(COUNTA(Metadata!A1627)=1, IF(ISNUMBER(MATCH(LEFT(Metadata!O1627,SEARCH(":",Metadata!O1627)-1),'Library and Platform Vocabulary'!$A$117:$A$413,0)), "Yes", "No"),"")</f>
        <v/>
      </c>
      <c r="E1632" t="str">
        <f ca="1">IF(COUNTA(Metadata!A1627)=1,IF(Metadata!N1627&gt;TODAY(),"No, date is in the future or is invalid", "Yes"),"")</f>
        <v/>
      </c>
    </row>
    <row r="1633" spans="1:5">
      <c r="A1633" t="str">
        <f>IF(COUNTA(Metadata!A1628)=1,ROW(Metadata!A1628),"")</f>
        <v/>
      </c>
      <c r="B1633" t="str">
        <f>IF(COUNTA(Metadata!A1628)=1,IF(COUNTA(Metadata!L1628,Metadata!B1628)=2, IF(Metadata!L1628=Metadata!B1628, "No", "Yes"), "One (or both) of these fields are empty"),"")</f>
        <v/>
      </c>
      <c r="C1633" t="str">
        <f>IF(COUNTA(Metadata!A1628)=1,IF(COUNTA(Metadata!B1628:'Metadata'!P1628)=15, "Yes", "One (or more) of these fields are empty"),"")</f>
        <v/>
      </c>
      <c r="D1633" t="str">
        <f>IF(COUNTA(Metadata!A1628)=1, IF(ISNUMBER(MATCH(LEFT(Metadata!O1628,SEARCH(":",Metadata!O1628)-1),'Library and Platform Vocabulary'!$A$117:$A$413,0)), "Yes", "No"),"")</f>
        <v/>
      </c>
      <c r="E1633" t="str">
        <f ca="1">IF(COUNTA(Metadata!A1628)=1,IF(Metadata!N1628&gt;TODAY(),"No, date is in the future or is invalid", "Yes"),"")</f>
        <v/>
      </c>
    </row>
    <row r="1634" spans="1:5">
      <c r="A1634" t="str">
        <f>IF(COUNTA(Metadata!A1629)=1,ROW(Metadata!A1629),"")</f>
        <v/>
      </c>
      <c r="B1634" t="str">
        <f>IF(COUNTA(Metadata!A1629)=1,IF(COUNTA(Metadata!L1629,Metadata!B1629)=2, IF(Metadata!L1629=Metadata!B1629, "No", "Yes"), "One (or both) of these fields are empty"),"")</f>
        <v/>
      </c>
      <c r="C1634" t="str">
        <f>IF(COUNTA(Metadata!A1629)=1,IF(COUNTA(Metadata!B1629:'Metadata'!P1629)=15, "Yes", "One (or more) of these fields are empty"),"")</f>
        <v/>
      </c>
      <c r="D1634" t="str">
        <f>IF(COUNTA(Metadata!A1629)=1, IF(ISNUMBER(MATCH(LEFT(Metadata!O1629,SEARCH(":",Metadata!O1629)-1),'Library and Platform Vocabulary'!$A$117:$A$413,0)), "Yes", "No"),"")</f>
        <v/>
      </c>
      <c r="E1634" t="str">
        <f ca="1">IF(COUNTA(Metadata!A1629)=1,IF(Metadata!N1629&gt;TODAY(),"No, date is in the future or is invalid", "Yes"),"")</f>
        <v/>
      </c>
    </row>
    <row r="1635" spans="1:5">
      <c r="A1635" t="str">
        <f>IF(COUNTA(Metadata!A1630)=1,ROW(Metadata!A1630),"")</f>
        <v/>
      </c>
      <c r="B1635" t="str">
        <f>IF(COUNTA(Metadata!A1630)=1,IF(COUNTA(Metadata!L1630,Metadata!B1630)=2, IF(Metadata!L1630=Metadata!B1630, "No", "Yes"), "One (or both) of these fields are empty"),"")</f>
        <v/>
      </c>
      <c r="C1635" t="str">
        <f>IF(COUNTA(Metadata!A1630)=1,IF(COUNTA(Metadata!B1630:'Metadata'!P1630)=15, "Yes", "One (or more) of these fields are empty"),"")</f>
        <v/>
      </c>
      <c r="D1635" t="str">
        <f>IF(COUNTA(Metadata!A1630)=1, IF(ISNUMBER(MATCH(LEFT(Metadata!O1630,SEARCH(":",Metadata!O1630)-1),'Library and Platform Vocabulary'!$A$117:$A$413,0)), "Yes", "No"),"")</f>
        <v/>
      </c>
      <c r="E1635" t="str">
        <f ca="1">IF(COUNTA(Metadata!A1630)=1,IF(Metadata!N1630&gt;TODAY(),"No, date is in the future or is invalid", "Yes"),"")</f>
        <v/>
      </c>
    </row>
    <row r="1636" spans="1:5">
      <c r="A1636" t="str">
        <f>IF(COUNTA(Metadata!A1631)=1,ROW(Metadata!A1631),"")</f>
        <v/>
      </c>
      <c r="B1636" t="str">
        <f>IF(COUNTA(Metadata!A1631)=1,IF(COUNTA(Metadata!L1631,Metadata!B1631)=2, IF(Metadata!L1631=Metadata!B1631, "No", "Yes"), "One (or both) of these fields are empty"),"")</f>
        <v/>
      </c>
      <c r="C1636" t="str">
        <f>IF(COUNTA(Metadata!A1631)=1,IF(COUNTA(Metadata!B1631:'Metadata'!P1631)=15, "Yes", "One (or more) of these fields are empty"),"")</f>
        <v/>
      </c>
      <c r="D1636" t="str">
        <f>IF(COUNTA(Metadata!A1631)=1, IF(ISNUMBER(MATCH(LEFT(Metadata!O1631,SEARCH(":",Metadata!O1631)-1),'Library and Platform Vocabulary'!$A$117:$A$413,0)), "Yes", "No"),"")</f>
        <v/>
      </c>
      <c r="E1636" t="str">
        <f ca="1">IF(COUNTA(Metadata!A1631)=1,IF(Metadata!N1631&gt;TODAY(),"No, date is in the future or is invalid", "Yes"),"")</f>
        <v/>
      </c>
    </row>
    <row r="1637" spans="1:5">
      <c r="A1637" t="str">
        <f>IF(COUNTA(Metadata!A1632)=1,ROW(Metadata!A1632),"")</f>
        <v/>
      </c>
      <c r="B1637" t="str">
        <f>IF(COUNTA(Metadata!A1632)=1,IF(COUNTA(Metadata!L1632,Metadata!B1632)=2, IF(Metadata!L1632=Metadata!B1632, "No", "Yes"), "One (or both) of these fields are empty"),"")</f>
        <v/>
      </c>
      <c r="C1637" t="str">
        <f>IF(COUNTA(Metadata!A1632)=1,IF(COUNTA(Metadata!B1632:'Metadata'!P1632)=15, "Yes", "One (or more) of these fields are empty"),"")</f>
        <v/>
      </c>
      <c r="D1637" t="str">
        <f>IF(COUNTA(Metadata!A1632)=1, IF(ISNUMBER(MATCH(LEFT(Metadata!O1632,SEARCH(":",Metadata!O1632)-1),'Library and Platform Vocabulary'!$A$117:$A$413,0)), "Yes", "No"),"")</f>
        <v/>
      </c>
      <c r="E1637" t="str">
        <f ca="1">IF(COUNTA(Metadata!A1632)=1,IF(Metadata!N1632&gt;TODAY(),"No, date is in the future or is invalid", "Yes"),"")</f>
        <v/>
      </c>
    </row>
    <row r="1638" spans="1:5">
      <c r="A1638" t="str">
        <f>IF(COUNTA(Metadata!A1633)=1,ROW(Metadata!A1633),"")</f>
        <v/>
      </c>
      <c r="B1638" t="str">
        <f>IF(COUNTA(Metadata!A1633)=1,IF(COUNTA(Metadata!L1633,Metadata!B1633)=2, IF(Metadata!L1633=Metadata!B1633, "No", "Yes"), "One (or both) of these fields are empty"),"")</f>
        <v/>
      </c>
      <c r="C1638" t="str">
        <f>IF(COUNTA(Metadata!A1633)=1,IF(COUNTA(Metadata!B1633:'Metadata'!P1633)=15, "Yes", "One (or more) of these fields are empty"),"")</f>
        <v/>
      </c>
      <c r="D1638" t="str">
        <f>IF(COUNTA(Metadata!A1633)=1, IF(ISNUMBER(MATCH(LEFT(Metadata!O1633,SEARCH(":",Metadata!O1633)-1),'Library and Platform Vocabulary'!$A$117:$A$413,0)), "Yes", "No"),"")</f>
        <v/>
      </c>
      <c r="E1638" t="str">
        <f ca="1">IF(COUNTA(Metadata!A1633)=1,IF(Metadata!N1633&gt;TODAY(),"No, date is in the future or is invalid", "Yes"),"")</f>
        <v/>
      </c>
    </row>
    <row r="1639" spans="1:5">
      <c r="A1639" t="str">
        <f>IF(COUNTA(Metadata!A1634)=1,ROW(Metadata!A1634),"")</f>
        <v/>
      </c>
      <c r="B1639" t="str">
        <f>IF(COUNTA(Metadata!A1634)=1,IF(COUNTA(Metadata!L1634,Metadata!B1634)=2, IF(Metadata!L1634=Metadata!B1634, "No", "Yes"), "One (or both) of these fields are empty"),"")</f>
        <v/>
      </c>
      <c r="C1639" t="str">
        <f>IF(COUNTA(Metadata!A1634)=1,IF(COUNTA(Metadata!B1634:'Metadata'!P1634)=15, "Yes", "One (or more) of these fields are empty"),"")</f>
        <v/>
      </c>
      <c r="D1639" t="str">
        <f>IF(COUNTA(Metadata!A1634)=1, IF(ISNUMBER(MATCH(LEFT(Metadata!O1634,SEARCH(":",Metadata!O1634)-1),'Library and Platform Vocabulary'!$A$117:$A$413,0)), "Yes", "No"),"")</f>
        <v/>
      </c>
      <c r="E1639" t="str">
        <f ca="1">IF(COUNTA(Metadata!A1634)=1,IF(Metadata!N1634&gt;TODAY(),"No, date is in the future or is invalid", "Yes"),"")</f>
        <v/>
      </c>
    </row>
    <row r="1640" spans="1:5">
      <c r="A1640" t="str">
        <f>IF(COUNTA(Metadata!A1635)=1,ROW(Metadata!A1635),"")</f>
        <v/>
      </c>
      <c r="B1640" t="str">
        <f>IF(COUNTA(Metadata!A1635)=1,IF(COUNTA(Metadata!L1635,Metadata!B1635)=2, IF(Metadata!L1635=Metadata!B1635, "No", "Yes"), "One (or both) of these fields are empty"),"")</f>
        <v/>
      </c>
      <c r="C1640" t="str">
        <f>IF(COUNTA(Metadata!A1635)=1,IF(COUNTA(Metadata!B1635:'Metadata'!P1635)=15, "Yes", "One (or more) of these fields are empty"),"")</f>
        <v/>
      </c>
      <c r="D1640" t="str">
        <f>IF(COUNTA(Metadata!A1635)=1, IF(ISNUMBER(MATCH(LEFT(Metadata!O1635,SEARCH(":",Metadata!O1635)-1),'Library and Platform Vocabulary'!$A$117:$A$413,0)), "Yes", "No"),"")</f>
        <v/>
      </c>
      <c r="E1640" t="str">
        <f ca="1">IF(COUNTA(Metadata!A1635)=1,IF(Metadata!N1635&gt;TODAY(),"No, date is in the future or is invalid", "Yes"),"")</f>
        <v/>
      </c>
    </row>
    <row r="1641" spans="1:5">
      <c r="A1641" t="str">
        <f>IF(COUNTA(Metadata!A1636)=1,ROW(Metadata!A1636),"")</f>
        <v/>
      </c>
      <c r="B1641" t="str">
        <f>IF(COUNTA(Metadata!A1636)=1,IF(COUNTA(Metadata!L1636,Metadata!B1636)=2, IF(Metadata!L1636=Metadata!B1636, "No", "Yes"), "One (or both) of these fields are empty"),"")</f>
        <v/>
      </c>
      <c r="C1641" t="str">
        <f>IF(COUNTA(Metadata!A1636)=1,IF(COUNTA(Metadata!B1636:'Metadata'!P1636)=15, "Yes", "One (or more) of these fields are empty"),"")</f>
        <v/>
      </c>
      <c r="D1641" t="str">
        <f>IF(COUNTA(Metadata!A1636)=1, IF(ISNUMBER(MATCH(LEFT(Metadata!O1636,SEARCH(":",Metadata!O1636)-1),'Library and Platform Vocabulary'!$A$117:$A$413,0)), "Yes", "No"),"")</f>
        <v/>
      </c>
      <c r="E1641" t="str">
        <f ca="1">IF(COUNTA(Metadata!A1636)=1,IF(Metadata!N1636&gt;TODAY(),"No, date is in the future or is invalid", "Yes"),"")</f>
        <v/>
      </c>
    </row>
    <row r="1642" spans="1:5">
      <c r="A1642" t="str">
        <f>IF(COUNTA(Metadata!A1637)=1,ROW(Metadata!A1637),"")</f>
        <v/>
      </c>
      <c r="B1642" t="str">
        <f>IF(COUNTA(Metadata!A1637)=1,IF(COUNTA(Metadata!L1637,Metadata!B1637)=2, IF(Metadata!L1637=Metadata!B1637, "No", "Yes"), "One (or both) of these fields are empty"),"")</f>
        <v/>
      </c>
      <c r="C1642" t="str">
        <f>IF(COUNTA(Metadata!A1637)=1,IF(COUNTA(Metadata!B1637:'Metadata'!P1637)=15, "Yes", "One (or more) of these fields are empty"),"")</f>
        <v/>
      </c>
      <c r="D1642" t="str">
        <f>IF(COUNTA(Metadata!A1637)=1, IF(ISNUMBER(MATCH(LEFT(Metadata!O1637,SEARCH(":",Metadata!O1637)-1),'Library and Platform Vocabulary'!$A$117:$A$413,0)), "Yes", "No"),"")</f>
        <v/>
      </c>
      <c r="E1642" t="str">
        <f ca="1">IF(COUNTA(Metadata!A1637)=1,IF(Metadata!N1637&gt;TODAY(),"No, date is in the future or is invalid", "Yes"),"")</f>
        <v/>
      </c>
    </row>
    <row r="1643" spans="1:5">
      <c r="A1643" t="str">
        <f>IF(COUNTA(Metadata!A1638)=1,ROW(Metadata!A1638),"")</f>
        <v/>
      </c>
      <c r="B1643" t="str">
        <f>IF(COUNTA(Metadata!A1638)=1,IF(COUNTA(Metadata!L1638,Metadata!B1638)=2, IF(Metadata!L1638=Metadata!B1638, "No", "Yes"), "One (or both) of these fields are empty"),"")</f>
        <v/>
      </c>
      <c r="C1643" t="str">
        <f>IF(COUNTA(Metadata!A1638)=1,IF(COUNTA(Metadata!B1638:'Metadata'!P1638)=15, "Yes", "One (or more) of these fields are empty"),"")</f>
        <v/>
      </c>
      <c r="D1643" t="str">
        <f>IF(COUNTA(Metadata!A1638)=1, IF(ISNUMBER(MATCH(LEFT(Metadata!O1638,SEARCH(":",Metadata!O1638)-1),'Library and Platform Vocabulary'!$A$117:$A$413,0)), "Yes", "No"),"")</f>
        <v/>
      </c>
      <c r="E1643" t="str">
        <f ca="1">IF(COUNTA(Metadata!A1638)=1,IF(Metadata!N1638&gt;TODAY(),"No, date is in the future or is invalid", "Yes"),"")</f>
        <v/>
      </c>
    </row>
    <row r="1644" spans="1:5">
      <c r="A1644" t="str">
        <f>IF(COUNTA(Metadata!A1639)=1,ROW(Metadata!A1639),"")</f>
        <v/>
      </c>
      <c r="B1644" t="str">
        <f>IF(COUNTA(Metadata!A1639)=1,IF(COUNTA(Metadata!L1639,Metadata!B1639)=2, IF(Metadata!L1639=Metadata!B1639, "No", "Yes"), "One (or both) of these fields are empty"),"")</f>
        <v/>
      </c>
      <c r="C1644" t="str">
        <f>IF(COUNTA(Metadata!A1639)=1,IF(COUNTA(Metadata!B1639:'Metadata'!P1639)=15, "Yes", "One (or more) of these fields are empty"),"")</f>
        <v/>
      </c>
      <c r="D1644" t="str">
        <f>IF(COUNTA(Metadata!A1639)=1, IF(ISNUMBER(MATCH(LEFT(Metadata!O1639,SEARCH(":",Metadata!O1639)-1),'Library and Platform Vocabulary'!$A$117:$A$413,0)), "Yes", "No"),"")</f>
        <v/>
      </c>
      <c r="E1644" t="str">
        <f ca="1">IF(COUNTA(Metadata!A1639)=1,IF(Metadata!N1639&gt;TODAY(),"No, date is in the future or is invalid", "Yes"),"")</f>
        <v/>
      </c>
    </row>
    <row r="1645" spans="1:5">
      <c r="A1645" t="str">
        <f>IF(COUNTA(Metadata!A1640)=1,ROW(Metadata!A1640),"")</f>
        <v/>
      </c>
      <c r="B1645" t="str">
        <f>IF(COUNTA(Metadata!A1640)=1,IF(COUNTA(Metadata!L1640,Metadata!B1640)=2, IF(Metadata!L1640=Metadata!B1640, "No", "Yes"), "One (or both) of these fields are empty"),"")</f>
        <v/>
      </c>
      <c r="C1645" t="str">
        <f>IF(COUNTA(Metadata!A1640)=1,IF(COUNTA(Metadata!B1640:'Metadata'!P1640)=15, "Yes", "One (or more) of these fields are empty"),"")</f>
        <v/>
      </c>
      <c r="D1645" t="str">
        <f>IF(COUNTA(Metadata!A1640)=1, IF(ISNUMBER(MATCH(LEFT(Metadata!O1640,SEARCH(":",Metadata!O1640)-1),'Library and Platform Vocabulary'!$A$117:$A$413,0)), "Yes", "No"),"")</f>
        <v/>
      </c>
      <c r="E1645" t="str">
        <f ca="1">IF(COUNTA(Metadata!A1640)=1,IF(Metadata!N1640&gt;TODAY(),"No, date is in the future or is invalid", "Yes"),"")</f>
        <v/>
      </c>
    </row>
    <row r="1646" spans="1:5">
      <c r="A1646" t="str">
        <f>IF(COUNTA(Metadata!A1641)=1,ROW(Metadata!A1641),"")</f>
        <v/>
      </c>
      <c r="B1646" t="str">
        <f>IF(COUNTA(Metadata!A1641)=1,IF(COUNTA(Metadata!L1641,Metadata!B1641)=2, IF(Metadata!L1641=Metadata!B1641, "No", "Yes"), "One (or both) of these fields are empty"),"")</f>
        <v/>
      </c>
      <c r="C1646" t="str">
        <f>IF(COUNTA(Metadata!A1641)=1,IF(COUNTA(Metadata!B1641:'Metadata'!P1641)=15, "Yes", "One (or more) of these fields are empty"),"")</f>
        <v/>
      </c>
      <c r="D1646" t="str">
        <f>IF(COUNTA(Metadata!A1641)=1, IF(ISNUMBER(MATCH(LEFT(Metadata!O1641,SEARCH(":",Metadata!O1641)-1),'Library and Platform Vocabulary'!$A$117:$A$413,0)), "Yes", "No"),"")</f>
        <v/>
      </c>
      <c r="E1646" t="str">
        <f ca="1">IF(COUNTA(Metadata!A1641)=1,IF(Metadata!N1641&gt;TODAY(),"No, date is in the future or is invalid", "Yes"),"")</f>
        <v/>
      </c>
    </row>
    <row r="1647" spans="1:5">
      <c r="A1647" t="str">
        <f>IF(COUNTA(Metadata!A1642)=1,ROW(Metadata!A1642),"")</f>
        <v/>
      </c>
      <c r="B1647" t="str">
        <f>IF(COUNTA(Metadata!A1642)=1,IF(COUNTA(Metadata!L1642,Metadata!B1642)=2, IF(Metadata!L1642=Metadata!B1642, "No", "Yes"), "One (or both) of these fields are empty"),"")</f>
        <v/>
      </c>
      <c r="C1647" t="str">
        <f>IF(COUNTA(Metadata!A1642)=1,IF(COUNTA(Metadata!B1642:'Metadata'!P1642)=15, "Yes", "One (or more) of these fields are empty"),"")</f>
        <v/>
      </c>
      <c r="D1647" t="str">
        <f>IF(COUNTA(Metadata!A1642)=1, IF(ISNUMBER(MATCH(LEFT(Metadata!O1642,SEARCH(":",Metadata!O1642)-1),'Library and Platform Vocabulary'!$A$117:$A$413,0)), "Yes", "No"),"")</f>
        <v/>
      </c>
      <c r="E1647" t="str">
        <f ca="1">IF(COUNTA(Metadata!A1642)=1,IF(Metadata!N1642&gt;TODAY(),"No, date is in the future or is invalid", "Yes"),"")</f>
        <v/>
      </c>
    </row>
    <row r="1648" spans="1:5">
      <c r="A1648" t="str">
        <f>IF(COUNTA(Metadata!A1643)=1,ROW(Metadata!A1643),"")</f>
        <v/>
      </c>
      <c r="B1648" t="str">
        <f>IF(COUNTA(Metadata!A1643)=1,IF(COUNTA(Metadata!L1643,Metadata!B1643)=2, IF(Metadata!L1643=Metadata!B1643, "No", "Yes"), "One (or both) of these fields are empty"),"")</f>
        <v/>
      </c>
      <c r="C1648" t="str">
        <f>IF(COUNTA(Metadata!A1643)=1,IF(COUNTA(Metadata!B1643:'Metadata'!P1643)=15, "Yes", "One (or more) of these fields are empty"),"")</f>
        <v/>
      </c>
      <c r="D1648" t="str">
        <f>IF(COUNTA(Metadata!A1643)=1, IF(ISNUMBER(MATCH(LEFT(Metadata!O1643,SEARCH(":",Metadata!O1643)-1),'Library and Platform Vocabulary'!$A$117:$A$413,0)), "Yes", "No"),"")</f>
        <v/>
      </c>
      <c r="E1648" t="str">
        <f ca="1">IF(COUNTA(Metadata!A1643)=1,IF(Metadata!N1643&gt;TODAY(),"No, date is in the future or is invalid", "Yes"),"")</f>
        <v/>
      </c>
    </row>
    <row r="1649" spans="1:5">
      <c r="A1649" t="str">
        <f>IF(COUNTA(Metadata!A1644)=1,ROW(Metadata!A1644),"")</f>
        <v/>
      </c>
      <c r="B1649" t="str">
        <f>IF(COUNTA(Metadata!A1644)=1,IF(COUNTA(Metadata!L1644,Metadata!B1644)=2, IF(Metadata!L1644=Metadata!B1644, "No", "Yes"), "One (or both) of these fields are empty"),"")</f>
        <v/>
      </c>
      <c r="C1649" t="str">
        <f>IF(COUNTA(Metadata!A1644)=1,IF(COUNTA(Metadata!B1644:'Metadata'!P1644)=15, "Yes", "One (or more) of these fields are empty"),"")</f>
        <v/>
      </c>
      <c r="D1649" t="str">
        <f>IF(COUNTA(Metadata!A1644)=1, IF(ISNUMBER(MATCH(LEFT(Metadata!O1644,SEARCH(":",Metadata!O1644)-1),'Library and Platform Vocabulary'!$A$117:$A$413,0)), "Yes", "No"),"")</f>
        <v/>
      </c>
      <c r="E1649" t="str">
        <f ca="1">IF(COUNTA(Metadata!A1644)=1,IF(Metadata!N1644&gt;TODAY(),"No, date is in the future or is invalid", "Yes"),"")</f>
        <v/>
      </c>
    </row>
    <row r="1650" spans="1:5">
      <c r="A1650" t="str">
        <f>IF(COUNTA(Metadata!A1645)=1,ROW(Metadata!A1645),"")</f>
        <v/>
      </c>
      <c r="B1650" t="str">
        <f>IF(COUNTA(Metadata!A1645)=1,IF(COUNTA(Metadata!L1645,Metadata!B1645)=2, IF(Metadata!L1645=Metadata!B1645, "No", "Yes"), "One (or both) of these fields are empty"),"")</f>
        <v/>
      </c>
      <c r="C1650" t="str">
        <f>IF(COUNTA(Metadata!A1645)=1,IF(COUNTA(Metadata!B1645:'Metadata'!P1645)=15, "Yes", "One (or more) of these fields are empty"),"")</f>
        <v/>
      </c>
      <c r="D1650" t="str">
        <f>IF(COUNTA(Metadata!A1645)=1, IF(ISNUMBER(MATCH(LEFT(Metadata!O1645,SEARCH(":",Metadata!O1645)-1),'Library and Platform Vocabulary'!$A$117:$A$413,0)), "Yes", "No"),"")</f>
        <v/>
      </c>
      <c r="E1650" t="str">
        <f ca="1">IF(COUNTA(Metadata!A1645)=1,IF(Metadata!N1645&gt;TODAY(),"No, date is in the future or is invalid", "Yes"),"")</f>
        <v/>
      </c>
    </row>
    <row r="1651" spans="1:5">
      <c r="A1651" t="str">
        <f>IF(COUNTA(Metadata!A1646)=1,ROW(Metadata!A1646),"")</f>
        <v/>
      </c>
      <c r="B1651" t="str">
        <f>IF(COUNTA(Metadata!A1646)=1,IF(COUNTA(Metadata!L1646,Metadata!B1646)=2, IF(Metadata!L1646=Metadata!B1646, "No", "Yes"), "One (or both) of these fields are empty"),"")</f>
        <v/>
      </c>
      <c r="C1651" t="str">
        <f>IF(COUNTA(Metadata!A1646)=1,IF(COUNTA(Metadata!B1646:'Metadata'!P1646)=15, "Yes", "One (or more) of these fields are empty"),"")</f>
        <v/>
      </c>
      <c r="D1651" t="str">
        <f>IF(COUNTA(Metadata!A1646)=1, IF(ISNUMBER(MATCH(LEFT(Metadata!O1646,SEARCH(":",Metadata!O1646)-1),'Library and Platform Vocabulary'!$A$117:$A$413,0)), "Yes", "No"),"")</f>
        <v/>
      </c>
      <c r="E1651" t="str">
        <f ca="1">IF(COUNTA(Metadata!A1646)=1,IF(Metadata!N1646&gt;TODAY(),"No, date is in the future or is invalid", "Yes"),"")</f>
        <v/>
      </c>
    </row>
    <row r="1652" spans="1:5">
      <c r="A1652" t="str">
        <f>IF(COUNTA(Metadata!A1647)=1,ROW(Metadata!A1647),"")</f>
        <v/>
      </c>
      <c r="B1652" t="str">
        <f>IF(COUNTA(Metadata!A1647)=1,IF(COUNTA(Metadata!L1647,Metadata!B1647)=2, IF(Metadata!L1647=Metadata!B1647, "No", "Yes"), "One (or both) of these fields are empty"),"")</f>
        <v/>
      </c>
      <c r="C1652" t="str">
        <f>IF(COUNTA(Metadata!A1647)=1,IF(COUNTA(Metadata!B1647:'Metadata'!P1647)=15, "Yes", "One (or more) of these fields are empty"),"")</f>
        <v/>
      </c>
      <c r="D1652" t="str">
        <f>IF(COUNTA(Metadata!A1647)=1, IF(ISNUMBER(MATCH(LEFT(Metadata!O1647,SEARCH(":",Metadata!O1647)-1),'Library and Platform Vocabulary'!$A$117:$A$413,0)), "Yes", "No"),"")</f>
        <v/>
      </c>
      <c r="E1652" t="str">
        <f ca="1">IF(COUNTA(Metadata!A1647)=1,IF(Metadata!N1647&gt;TODAY(),"No, date is in the future or is invalid", "Yes"),"")</f>
        <v/>
      </c>
    </row>
    <row r="1653" spans="1:5">
      <c r="A1653" t="str">
        <f>IF(COUNTA(Metadata!A1648)=1,ROW(Metadata!A1648),"")</f>
        <v/>
      </c>
      <c r="B1653" t="str">
        <f>IF(COUNTA(Metadata!A1648)=1,IF(COUNTA(Metadata!L1648,Metadata!B1648)=2, IF(Metadata!L1648=Metadata!B1648, "No", "Yes"), "One (or both) of these fields are empty"),"")</f>
        <v/>
      </c>
      <c r="C1653" t="str">
        <f>IF(COUNTA(Metadata!A1648)=1,IF(COUNTA(Metadata!B1648:'Metadata'!P1648)=15, "Yes", "One (or more) of these fields are empty"),"")</f>
        <v/>
      </c>
      <c r="D1653" t="str">
        <f>IF(COUNTA(Metadata!A1648)=1, IF(ISNUMBER(MATCH(LEFT(Metadata!O1648,SEARCH(":",Metadata!O1648)-1),'Library and Platform Vocabulary'!$A$117:$A$413,0)), "Yes", "No"),"")</f>
        <v/>
      </c>
      <c r="E1653" t="str">
        <f ca="1">IF(COUNTA(Metadata!A1648)=1,IF(Metadata!N1648&gt;TODAY(),"No, date is in the future or is invalid", "Yes"),"")</f>
        <v/>
      </c>
    </row>
    <row r="1654" spans="1:5">
      <c r="A1654" t="str">
        <f>IF(COUNTA(Metadata!A1649)=1,ROW(Metadata!A1649),"")</f>
        <v/>
      </c>
      <c r="B1654" t="str">
        <f>IF(COUNTA(Metadata!A1649)=1,IF(COUNTA(Metadata!L1649,Metadata!B1649)=2, IF(Metadata!L1649=Metadata!B1649, "No", "Yes"), "One (or both) of these fields are empty"),"")</f>
        <v/>
      </c>
      <c r="C1654" t="str">
        <f>IF(COUNTA(Metadata!A1649)=1,IF(COUNTA(Metadata!B1649:'Metadata'!P1649)=15, "Yes", "One (or more) of these fields are empty"),"")</f>
        <v/>
      </c>
      <c r="D1654" t="str">
        <f>IF(COUNTA(Metadata!A1649)=1, IF(ISNUMBER(MATCH(LEFT(Metadata!O1649,SEARCH(":",Metadata!O1649)-1),'Library and Platform Vocabulary'!$A$117:$A$413,0)), "Yes", "No"),"")</f>
        <v/>
      </c>
      <c r="E1654" t="str">
        <f ca="1">IF(COUNTA(Metadata!A1649)=1,IF(Metadata!N1649&gt;TODAY(),"No, date is in the future or is invalid", "Yes"),"")</f>
        <v/>
      </c>
    </row>
    <row r="1655" spans="1:5">
      <c r="A1655" t="str">
        <f>IF(COUNTA(Metadata!A1650)=1,ROW(Metadata!A1650),"")</f>
        <v/>
      </c>
      <c r="B1655" t="str">
        <f>IF(COUNTA(Metadata!A1650)=1,IF(COUNTA(Metadata!L1650,Metadata!B1650)=2, IF(Metadata!L1650=Metadata!B1650, "No", "Yes"), "One (or both) of these fields are empty"),"")</f>
        <v/>
      </c>
      <c r="C1655" t="str">
        <f>IF(COUNTA(Metadata!A1650)=1,IF(COUNTA(Metadata!B1650:'Metadata'!P1650)=15, "Yes", "One (or more) of these fields are empty"),"")</f>
        <v/>
      </c>
      <c r="D1655" t="str">
        <f>IF(COUNTA(Metadata!A1650)=1, IF(ISNUMBER(MATCH(LEFT(Metadata!O1650,SEARCH(":",Metadata!O1650)-1),'Library and Platform Vocabulary'!$A$117:$A$413,0)), "Yes", "No"),"")</f>
        <v/>
      </c>
      <c r="E1655" t="str">
        <f ca="1">IF(COUNTA(Metadata!A1650)=1,IF(Metadata!N1650&gt;TODAY(),"No, date is in the future or is invalid", "Yes"),"")</f>
        <v/>
      </c>
    </row>
    <row r="1656" spans="1:5">
      <c r="A1656" t="str">
        <f>IF(COUNTA(Metadata!A1651)=1,ROW(Metadata!A1651),"")</f>
        <v/>
      </c>
      <c r="B1656" t="str">
        <f>IF(COUNTA(Metadata!A1651)=1,IF(COUNTA(Metadata!L1651,Metadata!B1651)=2, IF(Metadata!L1651=Metadata!B1651, "No", "Yes"), "One (or both) of these fields are empty"),"")</f>
        <v/>
      </c>
      <c r="C1656" t="str">
        <f>IF(COUNTA(Metadata!A1651)=1,IF(COUNTA(Metadata!B1651:'Metadata'!P1651)=15, "Yes", "One (or more) of these fields are empty"),"")</f>
        <v/>
      </c>
      <c r="D1656" t="str">
        <f>IF(COUNTA(Metadata!A1651)=1, IF(ISNUMBER(MATCH(LEFT(Metadata!O1651,SEARCH(":",Metadata!O1651)-1),'Library and Platform Vocabulary'!$A$117:$A$413,0)), "Yes", "No"),"")</f>
        <v/>
      </c>
      <c r="E1656" t="str">
        <f ca="1">IF(COUNTA(Metadata!A1651)=1,IF(Metadata!N1651&gt;TODAY(),"No, date is in the future or is invalid", "Yes"),"")</f>
        <v/>
      </c>
    </row>
    <row r="1657" spans="1:5">
      <c r="A1657" t="str">
        <f>IF(COUNTA(Metadata!A1652)=1,ROW(Metadata!A1652),"")</f>
        <v/>
      </c>
      <c r="B1657" t="str">
        <f>IF(COUNTA(Metadata!A1652)=1,IF(COUNTA(Metadata!L1652,Metadata!B1652)=2, IF(Metadata!L1652=Metadata!B1652, "No", "Yes"), "One (or both) of these fields are empty"),"")</f>
        <v/>
      </c>
      <c r="C1657" t="str">
        <f>IF(COUNTA(Metadata!A1652)=1,IF(COUNTA(Metadata!B1652:'Metadata'!P1652)=15, "Yes", "One (or more) of these fields are empty"),"")</f>
        <v/>
      </c>
      <c r="D1657" t="str">
        <f>IF(COUNTA(Metadata!A1652)=1, IF(ISNUMBER(MATCH(LEFT(Metadata!O1652,SEARCH(":",Metadata!O1652)-1),'Library and Platform Vocabulary'!$A$117:$A$413,0)), "Yes", "No"),"")</f>
        <v/>
      </c>
      <c r="E1657" t="str">
        <f ca="1">IF(COUNTA(Metadata!A1652)=1,IF(Metadata!N1652&gt;TODAY(),"No, date is in the future or is invalid", "Yes"),"")</f>
        <v/>
      </c>
    </row>
    <row r="1658" spans="1:5">
      <c r="A1658" t="str">
        <f>IF(COUNTA(Metadata!A1653)=1,ROW(Metadata!A1653),"")</f>
        <v/>
      </c>
      <c r="B1658" t="str">
        <f>IF(COUNTA(Metadata!A1653)=1,IF(COUNTA(Metadata!L1653,Metadata!B1653)=2, IF(Metadata!L1653=Metadata!B1653, "No", "Yes"), "One (or both) of these fields are empty"),"")</f>
        <v/>
      </c>
      <c r="C1658" t="str">
        <f>IF(COUNTA(Metadata!A1653)=1,IF(COUNTA(Metadata!B1653:'Metadata'!P1653)=15, "Yes", "One (or more) of these fields are empty"),"")</f>
        <v/>
      </c>
      <c r="D1658" t="str">
        <f>IF(COUNTA(Metadata!A1653)=1, IF(ISNUMBER(MATCH(LEFT(Metadata!O1653,SEARCH(":",Metadata!O1653)-1),'Library and Platform Vocabulary'!$A$117:$A$413,0)), "Yes", "No"),"")</f>
        <v/>
      </c>
      <c r="E1658" t="str">
        <f ca="1">IF(COUNTA(Metadata!A1653)=1,IF(Metadata!N1653&gt;TODAY(),"No, date is in the future or is invalid", "Yes"),"")</f>
        <v/>
      </c>
    </row>
    <row r="1659" spans="1:5">
      <c r="A1659" t="str">
        <f>IF(COUNTA(Metadata!A1654)=1,ROW(Metadata!A1654),"")</f>
        <v/>
      </c>
      <c r="B1659" t="str">
        <f>IF(COUNTA(Metadata!A1654)=1,IF(COUNTA(Metadata!L1654,Metadata!B1654)=2, IF(Metadata!L1654=Metadata!B1654, "No", "Yes"), "One (or both) of these fields are empty"),"")</f>
        <v/>
      </c>
      <c r="C1659" t="str">
        <f>IF(COUNTA(Metadata!A1654)=1,IF(COUNTA(Metadata!B1654:'Metadata'!P1654)=15, "Yes", "One (or more) of these fields are empty"),"")</f>
        <v/>
      </c>
      <c r="D1659" t="str">
        <f>IF(COUNTA(Metadata!A1654)=1, IF(ISNUMBER(MATCH(LEFT(Metadata!O1654,SEARCH(":",Metadata!O1654)-1),'Library and Platform Vocabulary'!$A$117:$A$413,0)), "Yes", "No"),"")</f>
        <v/>
      </c>
      <c r="E1659" t="str">
        <f ca="1">IF(COUNTA(Metadata!A1654)=1,IF(Metadata!N1654&gt;TODAY(),"No, date is in the future or is invalid", "Yes"),"")</f>
        <v/>
      </c>
    </row>
    <row r="1660" spans="1:5">
      <c r="A1660" t="str">
        <f>IF(COUNTA(Metadata!A1655)=1,ROW(Metadata!A1655),"")</f>
        <v/>
      </c>
      <c r="B1660" t="str">
        <f>IF(COUNTA(Metadata!A1655)=1,IF(COUNTA(Metadata!L1655,Metadata!B1655)=2, IF(Metadata!L1655=Metadata!B1655, "No", "Yes"), "One (or both) of these fields are empty"),"")</f>
        <v/>
      </c>
      <c r="C1660" t="str">
        <f>IF(COUNTA(Metadata!A1655)=1,IF(COUNTA(Metadata!B1655:'Metadata'!P1655)=15, "Yes", "One (or more) of these fields are empty"),"")</f>
        <v/>
      </c>
      <c r="D1660" t="str">
        <f>IF(COUNTA(Metadata!A1655)=1, IF(ISNUMBER(MATCH(LEFT(Metadata!O1655,SEARCH(":",Metadata!O1655)-1),'Library and Platform Vocabulary'!$A$117:$A$413,0)), "Yes", "No"),"")</f>
        <v/>
      </c>
      <c r="E1660" t="str">
        <f ca="1">IF(COUNTA(Metadata!A1655)=1,IF(Metadata!N1655&gt;TODAY(),"No, date is in the future or is invalid", "Yes"),"")</f>
        <v/>
      </c>
    </row>
    <row r="1661" spans="1:5">
      <c r="A1661" t="str">
        <f>IF(COUNTA(Metadata!A1656)=1,ROW(Metadata!A1656),"")</f>
        <v/>
      </c>
      <c r="B1661" t="str">
        <f>IF(COUNTA(Metadata!A1656)=1,IF(COUNTA(Metadata!L1656,Metadata!B1656)=2, IF(Metadata!L1656=Metadata!B1656, "No", "Yes"), "One (or both) of these fields are empty"),"")</f>
        <v/>
      </c>
      <c r="C1661" t="str">
        <f>IF(COUNTA(Metadata!A1656)=1,IF(COUNTA(Metadata!B1656:'Metadata'!P1656)=15, "Yes", "One (or more) of these fields are empty"),"")</f>
        <v/>
      </c>
      <c r="D1661" t="str">
        <f>IF(COUNTA(Metadata!A1656)=1, IF(ISNUMBER(MATCH(LEFT(Metadata!O1656,SEARCH(":",Metadata!O1656)-1),'Library and Platform Vocabulary'!$A$117:$A$413,0)), "Yes", "No"),"")</f>
        <v/>
      </c>
      <c r="E1661" t="str">
        <f ca="1">IF(COUNTA(Metadata!A1656)=1,IF(Metadata!N1656&gt;TODAY(),"No, date is in the future or is invalid", "Yes"),"")</f>
        <v/>
      </c>
    </row>
    <row r="1662" spans="1:5">
      <c r="A1662" t="str">
        <f>IF(COUNTA(Metadata!A1657)=1,ROW(Metadata!A1657),"")</f>
        <v/>
      </c>
      <c r="B1662" t="str">
        <f>IF(COUNTA(Metadata!A1657)=1,IF(COUNTA(Metadata!L1657,Metadata!B1657)=2, IF(Metadata!L1657=Metadata!B1657, "No", "Yes"), "One (or both) of these fields are empty"),"")</f>
        <v/>
      </c>
      <c r="C1662" t="str">
        <f>IF(COUNTA(Metadata!A1657)=1,IF(COUNTA(Metadata!B1657:'Metadata'!P1657)=15, "Yes", "One (or more) of these fields are empty"),"")</f>
        <v/>
      </c>
      <c r="D1662" t="str">
        <f>IF(COUNTA(Metadata!A1657)=1, IF(ISNUMBER(MATCH(LEFT(Metadata!O1657,SEARCH(":",Metadata!O1657)-1),'Library and Platform Vocabulary'!$A$117:$A$413,0)), "Yes", "No"),"")</f>
        <v/>
      </c>
      <c r="E1662" t="str">
        <f ca="1">IF(COUNTA(Metadata!A1657)=1,IF(Metadata!N1657&gt;TODAY(),"No, date is in the future or is invalid", "Yes"),"")</f>
        <v/>
      </c>
    </row>
    <row r="1663" spans="1:5">
      <c r="A1663" t="str">
        <f>IF(COUNTA(Metadata!A1658)=1,ROW(Metadata!A1658),"")</f>
        <v/>
      </c>
      <c r="B1663" t="str">
        <f>IF(COUNTA(Metadata!A1658)=1,IF(COUNTA(Metadata!L1658,Metadata!B1658)=2, IF(Metadata!L1658=Metadata!B1658, "No", "Yes"), "One (or both) of these fields are empty"),"")</f>
        <v/>
      </c>
      <c r="C1663" t="str">
        <f>IF(COUNTA(Metadata!A1658)=1,IF(COUNTA(Metadata!B1658:'Metadata'!P1658)=15, "Yes", "One (or more) of these fields are empty"),"")</f>
        <v/>
      </c>
      <c r="D1663" t="str">
        <f>IF(COUNTA(Metadata!A1658)=1, IF(ISNUMBER(MATCH(LEFT(Metadata!O1658,SEARCH(":",Metadata!O1658)-1),'Library and Platform Vocabulary'!$A$117:$A$413,0)), "Yes", "No"),"")</f>
        <v/>
      </c>
      <c r="E1663" t="str">
        <f ca="1">IF(COUNTA(Metadata!A1658)=1,IF(Metadata!N1658&gt;TODAY(),"No, date is in the future or is invalid", "Yes"),"")</f>
        <v/>
      </c>
    </row>
    <row r="1664" spans="1:5">
      <c r="A1664" t="str">
        <f>IF(COUNTA(Metadata!A1659)=1,ROW(Metadata!A1659),"")</f>
        <v/>
      </c>
      <c r="B1664" t="str">
        <f>IF(COUNTA(Metadata!A1659)=1,IF(COUNTA(Metadata!L1659,Metadata!B1659)=2, IF(Metadata!L1659=Metadata!B1659, "No", "Yes"), "One (or both) of these fields are empty"),"")</f>
        <v/>
      </c>
      <c r="C1664" t="str">
        <f>IF(COUNTA(Metadata!A1659)=1,IF(COUNTA(Metadata!B1659:'Metadata'!P1659)=15, "Yes", "One (or more) of these fields are empty"),"")</f>
        <v/>
      </c>
      <c r="D1664" t="str">
        <f>IF(COUNTA(Metadata!A1659)=1, IF(ISNUMBER(MATCH(LEFT(Metadata!O1659,SEARCH(":",Metadata!O1659)-1),'Library and Platform Vocabulary'!$A$117:$A$413,0)), "Yes", "No"),"")</f>
        <v/>
      </c>
      <c r="E1664" t="str">
        <f ca="1">IF(COUNTA(Metadata!A1659)=1,IF(Metadata!N1659&gt;TODAY(),"No, date is in the future or is invalid", "Yes"),"")</f>
        <v/>
      </c>
    </row>
    <row r="1665" spans="1:5">
      <c r="A1665" t="str">
        <f>IF(COUNTA(Metadata!A1660)=1,ROW(Metadata!A1660),"")</f>
        <v/>
      </c>
      <c r="B1665" t="str">
        <f>IF(COUNTA(Metadata!A1660)=1,IF(COUNTA(Metadata!L1660,Metadata!B1660)=2, IF(Metadata!L1660=Metadata!B1660, "No", "Yes"), "One (or both) of these fields are empty"),"")</f>
        <v/>
      </c>
      <c r="C1665" t="str">
        <f>IF(COUNTA(Metadata!A1660)=1,IF(COUNTA(Metadata!B1660:'Metadata'!P1660)=15, "Yes", "One (or more) of these fields are empty"),"")</f>
        <v/>
      </c>
      <c r="D1665" t="str">
        <f>IF(COUNTA(Metadata!A1660)=1, IF(ISNUMBER(MATCH(LEFT(Metadata!O1660,SEARCH(":",Metadata!O1660)-1),'Library and Platform Vocabulary'!$A$117:$A$413,0)), "Yes", "No"),"")</f>
        <v/>
      </c>
      <c r="E1665" t="str">
        <f ca="1">IF(COUNTA(Metadata!A1660)=1,IF(Metadata!N1660&gt;TODAY(),"No, date is in the future or is invalid", "Yes"),"")</f>
        <v/>
      </c>
    </row>
    <row r="1666" spans="1:5">
      <c r="A1666" t="str">
        <f>IF(COUNTA(Metadata!A1661)=1,ROW(Metadata!A1661),"")</f>
        <v/>
      </c>
      <c r="B1666" t="str">
        <f>IF(COUNTA(Metadata!A1661)=1,IF(COUNTA(Metadata!L1661,Metadata!B1661)=2, IF(Metadata!L1661=Metadata!B1661, "No", "Yes"), "One (or both) of these fields are empty"),"")</f>
        <v/>
      </c>
      <c r="C1666" t="str">
        <f>IF(COUNTA(Metadata!A1661)=1,IF(COUNTA(Metadata!B1661:'Metadata'!P1661)=15, "Yes", "One (or more) of these fields are empty"),"")</f>
        <v/>
      </c>
      <c r="D1666" t="str">
        <f>IF(COUNTA(Metadata!A1661)=1, IF(ISNUMBER(MATCH(LEFT(Metadata!O1661,SEARCH(":",Metadata!O1661)-1),'Library and Platform Vocabulary'!$A$117:$A$413,0)), "Yes", "No"),"")</f>
        <v/>
      </c>
      <c r="E1666" t="str">
        <f ca="1">IF(COUNTA(Metadata!A1661)=1,IF(Metadata!N1661&gt;TODAY(),"No, date is in the future or is invalid", "Yes"),"")</f>
        <v/>
      </c>
    </row>
    <row r="1667" spans="1:5">
      <c r="A1667" t="str">
        <f>IF(COUNTA(Metadata!A1662)=1,ROW(Metadata!A1662),"")</f>
        <v/>
      </c>
      <c r="B1667" t="str">
        <f>IF(COUNTA(Metadata!A1662)=1,IF(COUNTA(Metadata!L1662,Metadata!B1662)=2, IF(Metadata!L1662=Metadata!B1662, "No", "Yes"), "One (or both) of these fields are empty"),"")</f>
        <v/>
      </c>
      <c r="C1667" t="str">
        <f>IF(COUNTA(Metadata!A1662)=1,IF(COUNTA(Metadata!B1662:'Metadata'!P1662)=15, "Yes", "One (or more) of these fields are empty"),"")</f>
        <v/>
      </c>
      <c r="D1667" t="str">
        <f>IF(COUNTA(Metadata!A1662)=1, IF(ISNUMBER(MATCH(LEFT(Metadata!O1662,SEARCH(":",Metadata!O1662)-1),'Library and Platform Vocabulary'!$A$117:$A$413,0)), "Yes", "No"),"")</f>
        <v/>
      </c>
      <c r="E1667" t="str">
        <f ca="1">IF(COUNTA(Metadata!A1662)=1,IF(Metadata!N1662&gt;TODAY(),"No, date is in the future or is invalid", "Yes"),"")</f>
        <v/>
      </c>
    </row>
    <row r="1668" spans="1:5">
      <c r="A1668" t="str">
        <f>IF(COUNTA(Metadata!A1663)=1,ROW(Metadata!A1663),"")</f>
        <v/>
      </c>
      <c r="B1668" t="str">
        <f>IF(COUNTA(Metadata!A1663)=1,IF(COUNTA(Metadata!L1663,Metadata!B1663)=2, IF(Metadata!L1663=Metadata!B1663, "No", "Yes"), "One (or both) of these fields are empty"),"")</f>
        <v/>
      </c>
      <c r="C1668" t="str">
        <f>IF(COUNTA(Metadata!A1663)=1,IF(COUNTA(Metadata!B1663:'Metadata'!P1663)=15, "Yes", "One (or more) of these fields are empty"),"")</f>
        <v/>
      </c>
      <c r="D1668" t="str">
        <f>IF(COUNTA(Metadata!A1663)=1, IF(ISNUMBER(MATCH(LEFT(Metadata!O1663,SEARCH(":",Metadata!O1663)-1),'Library and Platform Vocabulary'!$A$117:$A$413,0)), "Yes", "No"),"")</f>
        <v/>
      </c>
      <c r="E1668" t="str">
        <f ca="1">IF(COUNTA(Metadata!A1663)=1,IF(Metadata!N1663&gt;TODAY(),"No, date is in the future or is invalid", "Yes"),"")</f>
        <v/>
      </c>
    </row>
    <row r="1669" spans="1:5">
      <c r="A1669" t="str">
        <f>IF(COUNTA(Metadata!A1664)=1,ROW(Metadata!A1664),"")</f>
        <v/>
      </c>
      <c r="B1669" t="str">
        <f>IF(COUNTA(Metadata!A1664)=1,IF(COUNTA(Metadata!L1664,Metadata!B1664)=2, IF(Metadata!L1664=Metadata!B1664, "No", "Yes"), "One (or both) of these fields are empty"),"")</f>
        <v/>
      </c>
      <c r="C1669" t="str">
        <f>IF(COUNTA(Metadata!A1664)=1,IF(COUNTA(Metadata!B1664:'Metadata'!P1664)=15, "Yes", "One (or more) of these fields are empty"),"")</f>
        <v/>
      </c>
      <c r="D1669" t="str">
        <f>IF(COUNTA(Metadata!A1664)=1, IF(ISNUMBER(MATCH(LEFT(Metadata!O1664,SEARCH(":",Metadata!O1664)-1),'Library and Platform Vocabulary'!$A$117:$A$413,0)), "Yes", "No"),"")</f>
        <v/>
      </c>
      <c r="E1669" t="str">
        <f ca="1">IF(COUNTA(Metadata!A1664)=1,IF(Metadata!N1664&gt;TODAY(),"No, date is in the future or is invalid", "Yes"),"")</f>
        <v/>
      </c>
    </row>
    <row r="1670" spans="1:5">
      <c r="A1670" t="str">
        <f>IF(COUNTA(Metadata!A1665)=1,ROW(Metadata!A1665),"")</f>
        <v/>
      </c>
      <c r="B1670" t="str">
        <f>IF(COUNTA(Metadata!A1665)=1,IF(COUNTA(Metadata!L1665,Metadata!B1665)=2, IF(Metadata!L1665=Metadata!B1665, "No", "Yes"), "One (or both) of these fields are empty"),"")</f>
        <v/>
      </c>
      <c r="C1670" t="str">
        <f>IF(COUNTA(Metadata!A1665)=1,IF(COUNTA(Metadata!B1665:'Metadata'!P1665)=15, "Yes", "One (or more) of these fields are empty"),"")</f>
        <v/>
      </c>
      <c r="D1670" t="str">
        <f>IF(COUNTA(Metadata!A1665)=1, IF(ISNUMBER(MATCH(LEFT(Metadata!O1665,SEARCH(":",Metadata!O1665)-1),'Library and Platform Vocabulary'!$A$117:$A$413,0)), "Yes", "No"),"")</f>
        <v/>
      </c>
      <c r="E1670" t="str">
        <f ca="1">IF(COUNTA(Metadata!A1665)=1,IF(Metadata!N1665&gt;TODAY(),"No, date is in the future or is invalid", "Yes"),"")</f>
        <v/>
      </c>
    </row>
    <row r="1671" spans="1:5">
      <c r="A1671" t="str">
        <f>IF(COUNTA(Metadata!A1666)=1,ROW(Metadata!A1666),"")</f>
        <v/>
      </c>
      <c r="B1671" t="str">
        <f>IF(COUNTA(Metadata!A1666)=1,IF(COUNTA(Metadata!L1666,Metadata!B1666)=2, IF(Metadata!L1666=Metadata!B1666, "No", "Yes"), "One (or both) of these fields are empty"),"")</f>
        <v/>
      </c>
      <c r="C1671" t="str">
        <f>IF(COUNTA(Metadata!A1666)=1,IF(COUNTA(Metadata!B1666:'Metadata'!P1666)=15, "Yes", "One (or more) of these fields are empty"),"")</f>
        <v/>
      </c>
      <c r="D1671" t="str">
        <f>IF(COUNTA(Metadata!A1666)=1, IF(ISNUMBER(MATCH(LEFT(Metadata!O1666,SEARCH(":",Metadata!O1666)-1),'Library and Platform Vocabulary'!$A$117:$A$413,0)), "Yes", "No"),"")</f>
        <v/>
      </c>
      <c r="E1671" t="str">
        <f ca="1">IF(COUNTA(Metadata!A1666)=1,IF(Metadata!N1666&gt;TODAY(),"No, date is in the future or is invalid", "Yes"),"")</f>
        <v/>
      </c>
    </row>
    <row r="1672" spans="1:5">
      <c r="A1672" t="str">
        <f>IF(COUNTA(Metadata!A1667)=1,ROW(Metadata!A1667),"")</f>
        <v/>
      </c>
      <c r="B1672" t="str">
        <f>IF(COUNTA(Metadata!A1667)=1,IF(COUNTA(Metadata!L1667,Metadata!B1667)=2, IF(Metadata!L1667=Metadata!B1667, "No", "Yes"), "One (or both) of these fields are empty"),"")</f>
        <v/>
      </c>
      <c r="C1672" t="str">
        <f>IF(COUNTA(Metadata!A1667)=1,IF(COUNTA(Metadata!B1667:'Metadata'!P1667)=15, "Yes", "One (or more) of these fields are empty"),"")</f>
        <v/>
      </c>
      <c r="D1672" t="str">
        <f>IF(COUNTA(Metadata!A1667)=1, IF(ISNUMBER(MATCH(LEFT(Metadata!O1667,SEARCH(":",Metadata!O1667)-1),'Library and Platform Vocabulary'!$A$117:$A$413,0)), "Yes", "No"),"")</f>
        <v/>
      </c>
      <c r="E1672" t="str">
        <f ca="1">IF(COUNTA(Metadata!A1667)=1,IF(Metadata!N1667&gt;TODAY(),"No, date is in the future or is invalid", "Yes"),"")</f>
        <v/>
      </c>
    </row>
    <row r="1673" spans="1:5">
      <c r="A1673" t="str">
        <f>IF(COUNTA(Metadata!A1668)=1,ROW(Metadata!A1668),"")</f>
        <v/>
      </c>
      <c r="B1673" t="str">
        <f>IF(COUNTA(Metadata!A1668)=1,IF(COUNTA(Metadata!L1668,Metadata!B1668)=2, IF(Metadata!L1668=Metadata!B1668, "No", "Yes"), "One (or both) of these fields are empty"),"")</f>
        <v/>
      </c>
      <c r="C1673" t="str">
        <f>IF(COUNTA(Metadata!A1668)=1,IF(COUNTA(Metadata!B1668:'Metadata'!P1668)=15, "Yes", "One (or more) of these fields are empty"),"")</f>
        <v/>
      </c>
      <c r="D1673" t="str">
        <f>IF(COUNTA(Metadata!A1668)=1, IF(ISNUMBER(MATCH(LEFT(Metadata!O1668,SEARCH(":",Metadata!O1668)-1),'Library and Platform Vocabulary'!$A$117:$A$413,0)), "Yes", "No"),"")</f>
        <v/>
      </c>
      <c r="E1673" t="str">
        <f ca="1">IF(COUNTA(Metadata!A1668)=1,IF(Metadata!N1668&gt;TODAY(),"No, date is in the future or is invalid", "Yes"),"")</f>
        <v/>
      </c>
    </row>
    <row r="1674" spans="1:5">
      <c r="A1674" t="str">
        <f>IF(COUNTA(Metadata!A1669)=1,ROW(Metadata!A1669),"")</f>
        <v/>
      </c>
      <c r="B1674" t="str">
        <f>IF(COUNTA(Metadata!A1669)=1,IF(COUNTA(Metadata!L1669,Metadata!B1669)=2, IF(Metadata!L1669=Metadata!B1669, "No", "Yes"), "One (or both) of these fields are empty"),"")</f>
        <v/>
      </c>
      <c r="C1674" t="str">
        <f>IF(COUNTA(Metadata!A1669)=1,IF(COUNTA(Metadata!B1669:'Metadata'!P1669)=15, "Yes", "One (or more) of these fields are empty"),"")</f>
        <v/>
      </c>
      <c r="D1674" t="str">
        <f>IF(COUNTA(Metadata!A1669)=1, IF(ISNUMBER(MATCH(LEFT(Metadata!O1669,SEARCH(":",Metadata!O1669)-1),'Library and Platform Vocabulary'!$A$117:$A$413,0)), "Yes", "No"),"")</f>
        <v/>
      </c>
      <c r="E1674" t="str">
        <f ca="1">IF(COUNTA(Metadata!A1669)=1,IF(Metadata!N1669&gt;TODAY(),"No, date is in the future or is invalid", "Yes"),"")</f>
        <v/>
      </c>
    </row>
    <row r="1675" spans="1:5">
      <c r="A1675" t="str">
        <f>IF(COUNTA(Metadata!A1670)=1,ROW(Metadata!A1670),"")</f>
        <v/>
      </c>
      <c r="B1675" t="str">
        <f>IF(COUNTA(Metadata!A1670)=1,IF(COUNTA(Metadata!L1670,Metadata!B1670)=2, IF(Metadata!L1670=Metadata!B1670, "No", "Yes"), "One (or both) of these fields are empty"),"")</f>
        <v/>
      </c>
      <c r="C1675" t="str">
        <f>IF(COUNTA(Metadata!A1670)=1,IF(COUNTA(Metadata!B1670:'Metadata'!P1670)=15, "Yes", "One (or more) of these fields are empty"),"")</f>
        <v/>
      </c>
      <c r="D1675" t="str">
        <f>IF(COUNTA(Metadata!A1670)=1, IF(ISNUMBER(MATCH(LEFT(Metadata!O1670,SEARCH(":",Metadata!O1670)-1),'Library and Platform Vocabulary'!$A$117:$A$413,0)), "Yes", "No"),"")</f>
        <v/>
      </c>
      <c r="E1675" t="str">
        <f ca="1">IF(COUNTA(Metadata!A1670)=1,IF(Metadata!N1670&gt;TODAY(),"No, date is in the future or is invalid", "Yes"),"")</f>
        <v/>
      </c>
    </row>
    <row r="1676" spans="1:5">
      <c r="A1676" t="str">
        <f>IF(COUNTA(Metadata!A1671)=1,ROW(Metadata!A1671),"")</f>
        <v/>
      </c>
      <c r="B1676" t="str">
        <f>IF(COUNTA(Metadata!A1671)=1,IF(COUNTA(Metadata!L1671,Metadata!B1671)=2, IF(Metadata!L1671=Metadata!B1671, "No", "Yes"), "One (or both) of these fields are empty"),"")</f>
        <v/>
      </c>
      <c r="C1676" t="str">
        <f>IF(COUNTA(Metadata!A1671)=1,IF(COUNTA(Metadata!B1671:'Metadata'!P1671)=15, "Yes", "One (or more) of these fields are empty"),"")</f>
        <v/>
      </c>
      <c r="D1676" t="str">
        <f>IF(COUNTA(Metadata!A1671)=1, IF(ISNUMBER(MATCH(LEFT(Metadata!O1671,SEARCH(":",Metadata!O1671)-1),'Library and Platform Vocabulary'!$A$117:$A$413,0)), "Yes", "No"),"")</f>
        <v/>
      </c>
      <c r="E1676" t="str">
        <f ca="1">IF(COUNTA(Metadata!A1671)=1,IF(Metadata!N1671&gt;TODAY(),"No, date is in the future or is invalid", "Yes"),"")</f>
        <v/>
      </c>
    </row>
    <row r="1677" spans="1:5">
      <c r="A1677" t="str">
        <f>IF(COUNTA(Metadata!A1672)=1,ROW(Metadata!A1672),"")</f>
        <v/>
      </c>
      <c r="B1677" t="str">
        <f>IF(COUNTA(Metadata!A1672)=1,IF(COUNTA(Metadata!L1672,Metadata!B1672)=2, IF(Metadata!L1672=Metadata!B1672, "No", "Yes"), "One (or both) of these fields are empty"),"")</f>
        <v/>
      </c>
      <c r="C1677" t="str">
        <f>IF(COUNTA(Metadata!A1672)=1,IF(COUNTA(Metadata!B1672:'Metadata'!P1672)=15, "Yes", "One (or more) of these fields are empty"),"")</f>
        <v/>
      </c>
      <c r="D1677" t="str">
        <f>IF(COUNTA(Metadata!A1672)=1, IF(ISNUMBER(MATCH(LEFT(Metadata!O1672,SEARCH(":",Metadata!O1672)-1),'Library and Platform Vocabulary'!$A$117:$A$413,0)), "Yes", "No"),"")</f>
        <v/>
      </c>
      <c r="E1677" t="str">
        <f ca="1">IF(COUNTA(Metadata!A1672)=1,IF(Metadata!N1672&gt;TODAY(),"No, date is in the future or is invalid", "Yes"),"")</f>
        <v/>
      </c>
    </row>
    <row r="1678" spans="1:5">
      <c r="A1678" t="str">
        <f>IF(COUNTA(Metadata!A1673)=1,ROW(Metadata!A1673),"")</f>
        <v/>
      </c>
      <c r="B1678" t="str">
        <f>IF(COUNTA(Metadata!A1673)=1,IF(COUNTA(Metadata!L1673,Metadata!B1673)=2, IF(Metadata!L1673=Metadata!B1673, "No", "Yes"), "One (or both) of these fields are empty"),"")</f>
        <v/>
      </c>
      <c r="C1678" t="str">
        <f>IF(COUNTA(Metadata!A1673)=1,IF(COUNTA(Metadata!B1673:'Metadata'!P1673)=15, "Yes", "One (or more) of these fields are empty"),"")</f>
        <v/>
      </c>
      <c r="D1678" t="str">
        <f>IF(COUNTA(Metadata!A1673)=1, IF(ISNUMBER(MATCH(LEFT(Metadata!O1673,SEARCH(":",Metadata!O1673)-1),'Library and Platform Vocabulary'!$A$117:$A$413,0)), "Yes", "No"),"")</f>
        <v/>
      </c>
      <c r="E1678" t="str">
        <f ca="1">IF(COUNTA(Metadata!A1673)=1,IF(Metadata!N1673&gt;TODAY(),"No, date is in the future or is invalid", "Yes"),"")</f>
        <v/>
      </c>
    </row>
    <row r="1679" spans="1:5">
      <c r="A1679" t="str">
        <f>IF(COUNTA(Metadata!A1674)=1,ROW(Metadata!A1674),"")</f>
        <v/>
      </c>
      <c r="B1679" t="str">
        <f>IF(COUNTA(Metadata!A1674)=1,IF(COUNTA(Metadata!L1674,Metadata!B1674)=2, IF(Metadata!L1674=Metadata!B1674, "No", "Yes"), "One (or both) of these fields are empty"),"")</f>
        <v/>
      </c>
      <c r="C1679" t="str">
        <f>IF(COUNTA(Metadata!A1674)=1,IF(COUNTA(Metadata!B1674:'Metadata'!P1674)=15, "Yes", "One (or more) of these fields are empty"),"")</f>
        <v/>
      </c>
      <c r="D1679" t="str">
        <f>IF(COUNTA(Metadata!A1674)=1, IF(ISNUMBER(MATCH(LEFT(Metadata!O1674,SEARCH(":",Metadata!O1674)-1),'Library and Platform Vocabulary'!$A$117:$A$413,0)), "Yes", "No"),"")</f>
        <v/>
      </c>
      <c r="E1679" t="str">
        <f ca="1">IF(COUNTA(Metadata!A1674)=1,IF(Metadata!N1674&gt;TODAY(),"No, date is in the future or is invalid", "Yes"),"")</f>
        <v/>
      </c>
    </row>
    <row r="1680" spans="1:5">
      <c r="A1680" t="str">
        <f>IF(COUNTA(Metadata!A1675)=1,ROW(Metadata!A1675),"")</f>
        <v/>
      </c>
      <c r="B1680" t="str">
        <f>IF(COUNTA(Metadata!A1675)=1,IF(COUNTA(Metadata!L1675,Metadata!B1675)=2, IF(Metadata!L1675=Metadata!B1675, "No", "Yes"), "One (or both) of these fields are empty"),"")</f>
        <v/>
      </c>
      <c r="C1680" t="str">
        <f>IF(COUNTA(Metadata!A1675)=1,IF(COUNTA(Metadata!B1675:'Metadata'!P1675)=15, "Yes", "One (or more) of these fields are empty"),"")</f>
        <v/>
      </c>
      <c r="D1680" t="str">
        <f>IF(COUNTA(Metadata!A1675)=1, IF(ISNUMBER(MATCH(LEFT(Metadata!O1675,SEARCH(":",Metadata!O1675)-1),'Library and Platform Vocabulary'!$A$117:$A$413,0)), "Yes", "No"),"")</f>
        <v/>
      </c>
      <c r="E1680" t="str">
        <f ca="1">IF(COUNTA(Metadata!A1675)=1,IF(Metadata!N1675&gt;TODAY(),"No, date is in the future or is invalid", "Yes"),"")</f>
        <v/>
      </c>
    </row>
    <row r="1681" spans="1:5">
      <c r="A1681" t="str">
        <f>IF(COUNTA(Metadata!A1676)=1,ROW(Metadata!A1676),"")</f>
        <v/>
      </c>
      <c r="B1681" t="str">
        <f>IF(COUNTA(Metadata!A1676)=1,IF(COUNTA(Metadata!L1676,Metadata!B1676)=2, IF(Metadata!L1676=Metadata!B1676, "No", "Yes"), "One (or both) of these fields are empty"),"")</f>
        <v/>
      </c>
      <c r="C1681" t="str">
        <f>IF(COUNTA(Metadata!A1676)=1,IF(COUNTA(Metadata!B1676:'Metadata'!P1676)=15, "Yes", "One (or more) of these fields are empty"),"")</f>
        <v/>
      </c>
      <c r="D1681" t="str">
        <f>IF(COUNTA(Metadata!A1676)=1, IF(ISNUMBER(MATCH(LEFT(Metadata!O1676,SEARCH(":",Metadata!O1676)-1),'Library and Platform Vocabulary'!$A$117:$A$413,0)), "Yes", "No"),"")</f>
        <v/>
      </c>
      <c r="E1681" t="str">
        <f ca="1">IF(COUNTA(Metadata!A1676)=1,IF(Metadata!N1676&gt;TODAY(),"No, date is in the future or is invalid", "Yes"),"")</f>
        <v/>
      </c>
    </row>
    <row r="1682" spans="1:5">
      <c r="A1682" t="str">
        <f>IF(COUNTA(Metadata!A1677)=1,ROW(Metadata!A1677),"")</f>
        <v/>
      </c>
      <c r="B1682" t="str">
        <f>IF(COUNTA(Metadata!A1677)=1,IF(COUNTA(Metadata!L1677,Metadata!B1677)=2, IF(Metadata!L1677=Metadata!B1677, "No", "Yes"), "One (or both) of these fields are empty"),"")</f>
        <v/>
      </c>
      <c r="C1682" t="str">
        <f>IF(COUNTA(Metadata!A1677)=1,IF(COUNTA(Metadata!B1677:'Metadata'!P1677)=15, "Yes", "One (or more) of these fields are empty"),"")</f>
        <v/>
      </c>
      <c r="D1682" t="str">
        <f>IF(COUNTA(Metadata!A1677)=1, IF(ISNUMBER(MATCH(LEFT(Metadata!O1677,SEARCH(":",Metadata!O1677)-1),'Library and Platform Vocabulary'!$A$117:$A$413,0)), "Yes", "No"),"")</f>
        <v/>
      </c>
      <c r="E1682" t="str">
        <f ca="1">IF(COUNTA(Metadata!A1677)=1,IF(Metadata!N1677&gt;TODAY(),"No, date is in the future or is invalid", "Yes"),"")</f>
        <v/>
      </c>
    </row>
    <row r="1683" spans="1:5">
      <c r="A1683" t="str">
        <f>IF(COUNTA(Metadata!A1678)=1,ROW(Metadata!A1678),"")</f>
        <v/>
      </c>
      <c r="B1683" t="str">
        <f>IF(COUNTA(Metadata!A1678)=1,IF(COUNTA(Metadata!L1678,Metadata!B1678)=2, IF(Metadata!L1678=Metadata!B1678, "No", "Yes"), "One (or both) of these fields are empty"),"")</f>
        <v/>
      </c>
      <c r="C1683" t="str">
        <f>IF(COUNTA(Metadata!A1678)=1,IF(COUNTA(Metadata!B1678:'Metadata'!P1678)=15, "Yes", "One (or more) of these fields are empty"),"")</f>
        <v/>
      </c>
      <c r="D1683" t="str">
        <f>IF(COUNTA(Metadata!A1678)=1, IF(ISNUMBER(MATCH(LEFT(Metadata!O1678,SEARCH(":",Metadata!O1678)-1),'Library and Platform Vocabulary'!$A$117:$A$413,0)), "Yes", "No"),"")</f>
        <v/>
      </c>
      <c r="E1683" t="str">
        <f ca="1">IF(COUNTA(Metadata!A1678)=1,IF(Metadata!N1678&gt;TODAY(),"No, date is in the future or is invalid", "Yes"),"")</f>
        <v/>
      </c>
    </row>
    <row r="1684" spans="1:5">
      <c r="A1684" t="str">
        <f>IF(COUNTA(Metadata!A1679)=1,ROW(Metadata!A1679),"")</f>
        <v/>
      </c>
      <c r="B1684" t="str">
        <f>IF(COUNTA(Metadata!A1679)=1,IF(COUNTA(Metadata!L1679,Metadata!B1679)=2, IF(Metadata!L1679=Metadata!B1679, "No", "Yes"), "One (or both) of these fields are empty"),"")</f>
        <v/>
      </c>
      <c r="C1684" t="str">
        <f>IF(COUNTA(Metadata!A1679)=1,IF(COUNTA(Metadata!B1679:'Metadata'!P1679)=15, "Yes", "One (or more) of these fields are empty"),"")</f>
        <v/>
      </c>
      <c r="D1684" t="str">
        <f>IF(COUNTA(Metadata!A1679)=1, IF(ISNUMBER(MATCH(LEFT(Metadata!O1679,SEARCH(":",Metadata!O1679)-1),'Library and Platform Vocabulary'!$A$117:$A$413,0)), "Yes", "No"),"")</f>
        <v/>
      </c>
      <c r="E1684" t="str">
        <f ca="1">IF(COUNTA(Metadata!A1679)=1,IF(Metadata!N1679&gt;TODAY(),"No, date is in the future or is invalid", "Yes"),"")</f>
        <v/>
      </c>
    </row>
    <row r="1685" spans="1:5">
      <c r="A1685" t="str">
        <f>IF(COUNTA(Metadata!A1680)=1,ROW(Metadata!A1680),"")</f>
        <v/>
      </c>
      <c r="B1685" t="str">
        <f>IF(COUNTA(Metadata!A1680)=1,IF(COUNTA(Metadata!L1680,Metadata!B1680)=2, IF(Metadata!L1680=Metadata!B1680, "No", "Yes"), "One (or both) of these fields are empty"),"")</f>
        <v/>
      </c>
      <c r="C1685" t="str">
        <f>IF(COUNTA(Metadata!A1680)=1,IF(COUNTA(Metadata!B1680:'Metadata'!P1680)=15, "Yes", "One (or more) of these fields are empty"),"")</f>
        <v/>
      </c>
      <c r="D1685" t="str">
        <f>IF(COUNTA(Metadata!A1680)=1, IF(ISNUMBER(MATCH(LEFT(Metadata!O1680,SEARCH(":",Metadata!O1680)-1),'Library and Platform Vocabulary'!$A$117:$A$413,0)), "Yes", "No"),"")</f>
        <v/>
      </c>
      <c r="E1685" t="str">
        <f ca="1">IF(COUNTA(Metadata!A1680)=1,IF(Metadata!N1680&gt;TODAY(),"No, date is in the future or is invalid", "Yes"),"")</f>
        <v/>
      </c>
    </row>
    <row r="1686" spans="1:5">
      <c r="A1686" t="str">
        <f>IF(COUNTA(Metadata!A1681)=1,ROW(Metadata!A1681),"")</f>
        <v/>
      </c>
      <c r="B1686" t="str">
        <f>IF(COUNTA(Metadata!A1681)=1,IF(COUNTA(Metadata!L1681,Metadata!B1681)=2, IF(Metadata!L1681=Metadata!B1681, "No", "Yes"), "One (or both) of these fields are empty"),"")</f>
        <v/>
      </c>
      <c r="C1686" t="str">
        <f>IF(COUNTA(Metadata!A1681)=1,IF(COUNTA(Metadata!B1681:'Metadata'!P1681)=15, "Yes", "One (or more) of these fields are empty"),"")</f>
        <v/>
      </c>
      <c r="D1686" t="str">
        <f>IF(COUNTA(Metadata!A1681)=1, IF(ISNUMBER(MATCH(LEFT(Metadata!O1681,SEARCH(":",Metadata!O1681)-1),'Library and Platform Vocabulary'!$A$117:$A$413,0)), "Yes", "No"),"")</f>
        <v/>
      </c>
      <c r="E1686" t="str">
        <f ca="1">IF(COUNTA(Metadata!A1681)=1,IF(Metadata!N1681&gt;TODAY(),"No, date is in the future or is invalid", "Yes"),"")</f>
        <v/>
      </c>
    </row>
    <row r="1687" spans="1:5">
      <c r="A1687" t="str">
        <f>IF(COUNTA(Metadata!A1682)=1,ROW(Metadata!A1682),"")</f>
        <v/>
      </c>
      <c r="B1687" t="str">
        <f>IF(COUNTA(Metadata!A1682)=1,IF(COUNTA(Metadata!L1682,Metadata!B1682)=2, IF(Metadata!L1682=Metadata!B1682, "No", "Yes"), "One (or both) of these fields are empty"),"")</f>
        <v/>
      </c>
      <c r="C1687" t="str">
        <f>IF(COUNTA(Metadata!A1682)=1,IF(COUNTA(Metadata!B1682:'Metadata'!P1682)=15, "Yes", "One (or more) of these fields are empty"),"")</f>
        <v/>
      </c>
      <c r="D1687" t="str">
        <f>IF(COUNTA(Metadata!A1682)=1, IF(ISNUMBER(MATCH(LEFT(Metadata!O1682,SEARCH(":",Metadata!O1682)-1),'Library and Platform Vocabulary'!$A$117:$A$413,0)), "Yes", "No"),"")</f>
        <v/>
      </c>
      <c r="E1687" t="str">
        <f ca="1">IF(COUNTA(Metadata!A1682)=1,IF(Metadata!N1682&gt;TODAY(),"No, date is in the future or is invalid", "Yes"),"")</f>
        <v/>
      </c>
    </row>
    <row r="1688" spans="1:5">
      <c r="A1688" t="str">
        <f>IF(COUNTA(Metadata!A1683)=1,ROW(Metadata!A1683),"")</f>
        <v/>
      </c>
      <c r="B1688" t="str">
        <f>IF(COUNTA(Metadata!A1683)=1,IF(COUNTA(Metadata!L1683,Metadata!B1683)=2, IF(Metadata!L1683=Metadata!B1683, "No", "Yes"), "One (or both) of these fields are empty"),"")</f>
        <v/>
      </c>
      <c r="C1688" t="str">
        <f>IF(COUNTA(Metadata!A1683)=1,IF(COUNTA(Metadata!B1683:'Metadata'!P1683)=15, "Yes", "One (or more) of these fields are empty"),"")</f>
        <v/>
      </c>
      <c r="D1688" t="str">
        <f>IF(COUNTA(Metadata!A1683)=1, IF(ISNUMBER(MATCH(LEFT(Metadata!O1683,SEARCH(":",Metadata!O1683)-1),'Library and Platform Vocabulary'!$A$117:$A$413,0)), "Yes", "No"),"")</f>
        <v/>
      </c>
      <c r="E1688" t="str">
        <f ca="1">IF(COUNTA(Metadata!A1683)=1,IF(Metadata!N1683&gt;TODAY(),"No, date is in the future or is invalid", "Yes"),"")</f>
        <v/>
      </c>
    </row>
    <row r="1689" spans="1:5">
      <c r="A1689" t="str">
        <f>IF(COUNTA(Metadata!A1684)=1,ROW(Metadata!A1684),"")</f>
        <v/>
      </c>
      <c r="B1689" t="str">
        <f>IF(COUNTA(Metadata!A1684)=1,IF(COUNTA(Metadata!L1684,Metadata!B1684)=2, IF(Metadata!L1684=Metadata!B1684, "No", "Yes"), "One (or both) of these fields are empty"),"")</f>
        <v/>
      </c>
      <c r="C1689" t="str">
        <f>IF(COUNTA(Metadata!A1684)=1,IF(COUNTA(Metadata!B1684:'Metadata'!P1684)=15, "Yes", "One (or more) of these fields are empty"),"")</f>
        <v/>
      </c>
      <c r="D1689" t="str">
        <f>IF(COUNTA(Metadata!A1684)=1, IF(ISNUMBER(MATCH(LEFT(Metadata!O1684,SEARCH(":",Metadata!O1684)-1),'Library and Platform Vocabulary'!$A$117:$A$413,0)), "Yes", "No"),"")</f>
        <v/>
      </c>
      <c r="E1689" t="str">
        <f ca="1">IF(COUNTA(Metadata!A1684)=1,IF(Metadata!N1684&gt;TODAY(),"No, date is in the future or is invalid", "Yes"),"")</f>
        <v/>
      </c>
    </row>
    <row r="1690" spans="1:5">
      <c r="A1690" t="str">
        <f>IF(COUNTA(Metadata!A1685)=1,ROW(Metadata!A1685),"")</f>
        <v/>
      </c>
      <c r="B1690" t="str">
        <f>IF(COUNTA(Metadata!A1685)=1,IF(COUNTA(Metadata!L1685,Metadata!B1685)=2, IF(Metadata!L1685=Metadata!B1685, "No", "Yes"), "One (or both) of these fields are empty"),"")</f>
        <v/>
      </c>
      <c r="C1690" t="str">
        <f>IF(COUNTA(Metadata!A1685)=1,IF(COUNTA(Metadata!B1685:'Metadata'!P1685)=15, "Yes", "One (or more) of these fields are empty"),"")</f>
        <v/>
      </c>
      <c r="D1690" t="str">
        <f>IF(COUNTA(Metadata!A1685)=1, IF(ISNUMBER(MATCH(LEFT(Metadata!O1685,SEARCH(":",Metadata!O1685)-1),'Library and Platform Vocabulary'!$A$117:$A$413,0)), "Yes", "No"),"")</f>
        <v/>
      </c>
      <c r="E1690" t="str">
        <f ca="1">IF(COUNTA(Metadata!A1685)=1,IF(Metadata!N1685&gt;TODAY(),"No, date is in the future or is invalid", "Yes"),"")</f>
        <v/>
      </c>
    </row>
    <row r="1691" spans="1:5">
      <c r="A1691" t="str">
        <f>IF(COUNTA(Metadata!A1686)=1,ROW(Metadata!A1686),"")</f>
        <v/>
      </c>
      <c r="B1691" t="str">
        <f>IF(COUNTA(Metadata!A1686)=1,IF(COUNTA(Metadata!L1686,Metadata!B1686)=2, IF(Metadata!L1686=Metadata!B1686, "No", "Yes"), "One (or both) of these fields are empty"),"")</f>
        <v/>
      </c>
      <c r="C1691" t="str">
        <f>IF(COUNTA(Metadata!A1686)=1,IF(COUNTA(Metadata!B1686:'Metadata'!P1686)=15, "Yes", "One (or more) of these fields are empty"),"")</f>
        <v/>
      </c>
      <c r="D1691" t="str">
        <f>IF(COUNTA(Metadata!A1686)=1, IF(ISNUMBER(MATCH(LEFT(Metadata!O1686,SEARCH(":",Metadata!O1686)-1),'Library and Platform Vocabulary'!$A$117:$A$413,0)), "Yes", "No"),"")</f>
        <v/>
      </c>
      <c r="E1691" t="str">
        <f ca="1">IF(COUNTA(Metadata!A1686)=1,IF(Metadata!N1686&gt;TODAY(),"No, date is in the future or is invalid", "Yes"),"")</f>
        <v/>
      </c>
    </row>
    <row r="1692" spans="1:5">
      <c r="A1692" t="str">
        <f>IF(COUNTA(Metadata!A1687)=1,ROW(Metadata!A1687),"")</f>
        <v/>
      </c>
      <c r="B1692" t="str">
        <f>IF(COUNTA(Metadata!A1687)=1,IF(COUNTA(Metadata!L1687,Metadata!B1687)=2, IF(Metadata!L1687=Metadata!B1687, "No", "Yes"), "One (or both) of these fields are empty"),"")</f>
        <v/>
      </c>
      <c r="C1692" t="str">
        <f>IF(COUNTA(Metadata!A1687)=1,IF(COUNTA(Metadata!B1687:'Metadata'!P1687)=15, "Yes", "One (or more) of these fields are empty"),"")</f>
        <v/>
      </c>
      <c r="D1692" t="str">
        <f>IF(COUNTA(Metadata!A1687)=1, IF(ISNUMBER(MATCH(LEFT(Metadata!O1687,SEARCH(":",Metadata!O1687)-1),'Library and Platform Vocabulary'!$A$117:$A$413,0)), "Yes", "No"),"")</f>
        <v/>
      </c>
      <c r="E1692" t="str">
        <f ca="1">IF(COUNTA(Metadata!A1687)=1,IF(Metadata!N1687&gt;TODAY(),"No, date is in the future or is invalid", "Yes"),"")</f>
        <v/>
      </c>
    </row>
    <row r="1693" spans="1:5">
      <c r="A1693" t="str">
        <f>IF(COUNTA(Metadata!A1688)=1,ROW(Metadata!A1688),"")</f>
        <v/>
      </c>
      <c r="B1693" t="str">
        <f>IF(COUNTA(Metadata!A1688)=1,IF(COUNTA(Metadata!L1688,Metadata!B1688)=2, IF(Metadata!L1688=Metadata!B1688, "No", "Yes"), "One (or both) of these fields are empty"),"")</f>
        <v/>
      </c>
      <c r="C1693" t="str">
        <f>IF(COUNTA(Metadata!A1688)=1,IF(COUNTA(Metadata!B1688:'Metadata'!P1688)=15, "Yes", "One (or more) of these fields are empty"),"")</f>
        <v/>
      </c>
      <c r="D1693" t="str">
        <f>IF(COUNTA(Metadata!A1688)=1, IF(ISNUMBER(MATCH(LEFT(Metadata!O1688,SEARCH(":",Metadata!O1688)-1),'Library and Platform Vocabulary'!$A$117:$A$413,0)), "Yes", "No"),"")</f>
        <v/>
      </c>
      <c r="E1693" t="str">
        <f ca="1">IF(COUNTA(Metadata!A1688)=1,IF(Metadata!N1688&gt;TODAY(),"No, date is in the future or is invalid", "Yes"),"")</f>
        <v/>
      </c>
    </row>
    <row r="1694" spans="1:5">
      <c r="A1694" t="str">
        <f>IF(COUNTA(Metadata!A1689)=1,ROW(Metadata!A1689),"")</f>
        <v/>
      </c>
      <c r="B1694" t="str">
        <f>IF(COUNTA(Metadata!A1689)=1,IF(COUNTA(Metadata!L1689,Metadata!B1689)=2, IF(Metadata!L1689=Metadata!B1689, "No", "Yes"), "One (or both) of these fields are empty"),"")</f>
        <v/>
      </c>
      <c r="C1694" t="str">
        <f>IF(COUNTA(Metadata!A1689)=1,IF(COUNTA(Metadata!B1689:'Metadata'!P1689)=15, "Yes", "One (or more) of these fields are empty"),"")</f>
        <v/>
      </c>
      <c r="D1694" t="str">
        <f>IF(COUNTA(Metadata!A1689)=1, IF(ISNUMBER(MATCH(LEFT(Metadata!O1689,SEARCH(":",Metadata!O1689)-1),'Library and Platform Vocabulary'!$A$117:$A$413,0)), "Yes", "No"),"")</f>
        <v/>
      </c>
      <c r="E1694" t="str">
        <f ca="1">IF(COUNTA(Metadata!A1689)=1,IF(Metadata!N1689&gt;TODAY(),"No, date is in the future or is invalid", "Yes"),"")</f>
        <v/>
      </c>
    </row>
    <row r="1695" spans="1:5">
      <c r="A1695" t="str">
        <f>IF(COUNTA(Metadata!A1690)=1,ROW(Metadata!A1690),"")</f>
        <v/>
      </c>
      <c r="B1695" t="str">
        <f>IF(COUNTA(Metadata!A1690)=1,IF(COUNTA(Metadata!L1690,Metadata!B1690)=2, IF(Metadata!L1690=Metadata!B1690, "No", "Yes"), "One (or both) of these fields are empty"),"")</f>
        <v/>
      </c>
      <c r="C1695" t="str">
        <f>IF(COUNTA(Metadata!A1690)=1,IF(COUNTA(Metadata!B1690:'Metadata'!P1690)=15, "Yes", "One (or more) of these fields are empty"),"")</f>
        <v/>
      </c>
      <c r="D1695" t="str">
        <f>IF(COUNTA(Metadata!A1690)=1, IF(ISNUMBER(MATCH(LEFT(Metadata!O1690,SEARCH(":",Metadata!O1690)-1),'Library and Platform Vocabulary'!$A$117:$A$413,0)), "Yes", "No"),"")</f>
        <v/>
      </c>
      <c r="E1695" t="str">
        <f ca="1">IF(COUNTA(Metadata!A1690)=1,IF(Metadata!N1690&gt;TODAY(),"No, date is in the future or is invalid", "Yes"),"")</f>
        <v/>
      </c>
    </row>
    <row r="1696" spans="1:5">
      <c r="A1696" t="str">
        <f>IF(COUNTA(Metadata!A1691)=1,ROW(Metadata!A1691),"")</f>
        <v/>
      </c>
      <c r="B1696" t="str">
        <f>IF(COUNTA(Metadata!A1691)=1,IF(COUNTA(Metadata!L1691,Metadata!B1691)=2, IF(Metadata!L1691=Metadata!B1691, "No", "Yes"), "One (or both) of these fields are empty"),"")</f>
        <v/>
      </c>
      <c r="C1696" t="str">
        <f>IF(COUNTA(Metadata!A1691)=1,IF(COUNTA(Metadata!B1691:'Metadata'!P1691)=15, "Yes", "One (or more) of these fields are empty"),"")</f>
        <v/>
      </c>
      <c r="D1696" t="str">
        <f>IF(COUNTA(Metadata!A1691)=1, IF(ISNUMBER(MATCH(LEFT(Metadata!O1691,SEARCH(":",Metadata!O1691)-1),'Library and Platform Vocabulary'!$A$117:$A$413,0)), "Yes", "No"),"")</f>
        <v/>
      </c>
      <c r="E1696" t="str">
        <f ca="1">IF(COUNTA(Metadata!A1691)=1,IF(Metadata!N1691&gt;TODAY(),"No, date is in the future or is invalid", "Yes"),"")</f>
        <v/>
      </c>
    </row>
    <row r="1697" spans="1:5">
      <c r="A1697" t="str">
        <f>IF(COUNTA(Metadata!A1692)=1,ROW(Metadata!A1692),"")</f>
        <v/>
      </c>
      <c r="B1697" t="str">
        <f>IF(COUNTA(Metadata!A1692)=1,IF(COUNTA(Metadata!L1692,Metadata!B1692)=2, IF(Metadata!L1692=Metadata!B1692, "No", "Yes"), "One (or both) of these fields are empty"),"")</f>
        <v/>
      </c>
      <c r="C1697" t="str">
        <f>IF(COUNTA(Metadata!A1692)=1,IF(COUNTA(Metadata!B1692:'Metadata'!P1692)=15, "Yes", "One (or more) of these fields are empty"),"")</f>
        <v/>
      </c>
      <c r="D1697" t="str">
        <f>IF(COUNTA(Metadata!A1692)=1, IF(ISNUMBER(MATCH(LEFT(Metadata!O1692,SEARCH(":",Metadata!O1692)-1),'Library and Platform Vocabulary'!$A$117:$A$413,0)), "Yes", "No"),"")</f>
        <v/>
      </c>
      <c r="E1697" t="str">
        <f ca="1">IF(COUNTA(Metadata!A1692)=1,IF(Metadata!N1692&gt;TODAY(),"No, date is in the future or is invalid", "Yes"),"")</f>
        <v/>
      </c>
    </row>
    <row r="1698" spans="1:5">
      <c r="A1698" t="str">
        <f>IF(COUNTA(Metadata!A1693)=1,ROW(Metadata!A1693),"")</f>
        <v/>
      </c>
      <c r="B1698" t="str">
        <f>IF(COUNTA(Metadata!A1693)=1,IF(COUNTA(Metadata!L1693,Metadata!B1693)=2, IF(Metadata!L1693=Metadata!B1693, "No", "Yes"), "One (or both) of these fields are empty"),"")</f>
        <v/>
      </c>
      <c r="C1698" t="str">
        <f>IF(COUNTA(Metadata!A1693)=1,IF(COUNTA(Metadata!B1693:'Metadata'!P1693)=15, "Yes", "One (or more) of these fields are empty"),"")</f>
        <v/>
      </c>
      <c r="D1698" t="str">
        <f>IF(COUNTA(Metadata!A1693)=1, IF(ISNUMBER(MATCH(LEFT(Metadata!O1693,SEARCH(":",Metadata!O1693)-1),'Library and Platform Vocabulary'!$A$117:$A$413,0)), "Yes", "No"),"")</f>
        <v/>
      </c>
      <c r="E1698" t="str">
        <f ca="1">IF(COUNTA(Metadata!A1693)=1,IF(Metadata!N1693&gt;TODAY(),"No, date is in the future or is invalid", "Yes"),"")</f>
        <v/>
      </c>
    </row>
    <row r="1699" spans="1:5">
      <c r="A1699" t="str">
        <f>IF(COUNTA(Metadata!A1694)=1,ROW(Metadata!A1694),"")</f>
        <v/>
      </c>
      <c r="B1699" t="str">
        <f>IF(COUNTA(Metadata!A1694)=1,IF(COUNTA(Metadata!L1694,Metadata!B1694)=2, IF(Metadata!L1694=Metadata!B1694, "No", "Yes"), "One (or both) of these fields are empty"),"")</f>
        <v/>
      </c>
      <c r="C1699" t="str">
        <f>IF(COUNTA(Metadata!A1694)=1,IF(COUNTA(Metadata!B1694:'Metadata'!P1694)=15, "Yes", "One (or more) of these fields are empty"),"")</f>
        <v/>
      </c>
      <c r="D1699" t="str">
        <f>IF(COUNTA(Metadata!A1694)=1, IF(ISNUMBER(MATCH(LEFT(Metadata!O1694,SEARCH(":",Metadata!O1694)-1),'Library and Platform Vocabulary'!$A$117:$A$413,0)), "Yes", "No"),"")</f>
        <v/>
      </c>
      <c r="E1699" t="str">
        <f ca="1">IF(COUNTA(Metadata!A1694)=1,IF(Metadata!N1694&gt;TODAY(),"No, date is in the future or is invalid", "Yes"),"")</f>
        <v/>
      </c>
    </row>
    <row r="1700" spans="1:5">
      <c r="A1700" t="str">
        <f>IF(COUNTA(Metadata!A1695)=1,ROW(Metadata!A1695),"")</f>
        <v/>
      </c>
      <c r="B1700" t="str">
        <f>IF(COUNTA(Metadata!A1695)=1,IF(COUNTA(Metadata!L1695,Metadata!B1695)=2, IF(Metadata!L1695=Metadata!B1695, "No", "Yes"), "One (or both) of these fields are empty"),"")</f>
        <v/>
      </c>
      <c r="C1700" t="str">
        <f>IF(COUNTA(Metadata!A1695)=1,IF(COUNTA(Metadata!B1695:'Metadata'!P1695)=15, "Yes", "One (or more) of these fields are empty"),"")</f>
        <v/>
      </c>
      <c r="D1700" t="str">
        <f>IF(COUNTA(Metadata!A1695)=1, IF(ISNUMBER(MATCH(LEFT(Metadata!O1695,SEARCH(":",Metadata!O1695)-1),'Library and Platform Vocabulary'!$A$117:$A$413,0)), "Yes", "No"),"")</f>
        <v/>
      </c>
      <c r="E1700" t="str">
        <f ca="1">IF(COUNTA(Metadata!A1695)=1,IF(Metadata!N1695&gt;TODAY(),"No, date is in the future or is invalid", "Yes"),"")</f>
        <v/>
      </c>
    </row>
    <row r="1701" spans="1:5">
      <c r="A1701" t="str">
        <f>IF(COUNTA(Metadata!A1696)=1,ROW(Metadata!A1696),"")</f>
        <v/>
      </c>
      <c r="B1701" t="str">
        <f>IF(COUNTA(Metadata!A1696)=1,IF(COUNTA(Metadata!L1696,Metadata!B1696)=2, IF(Metadata!L1696=Metadata!B1696, "No", "Yes"), "One (or both) of these fields are empty"),"")</f>
        <v/>
      </c>
      <c r="C1701" t="str">
        <f>IF(COUNTA(Metadata!A1696)=1,IF(COUNTA(Metadata!B1696:'Metadata'!P1696)=15, "Yes", "One (or more) of these fields are empty"),"")</f>
        <v/>
      </c>
      <c r="D1701" t="str">
        <f>IF(COUNTA(Metadata!A1696)=1, IF(ISNUMBER(MATCH(LEFT(Metadata!O1696,SEARCH(":",Metadata!O1696)-1),'Library and Platform Vocabulary'!$A$117:$A$413,0)), "Yes", "No"),"")</f>
        <v/>
      </c>
      <c r="E1701" t="str">
        <f ca="1">IF(COUNTA(Metadata!A1696)=1,IF(Metadata!N1696&gt;TODAY(),"No, date is in the future or is invalid", "Yes"),"")</f>
        <v/>
      </c>
    </row>
    <row r="1702" spans="1:5">
      <c r="A1702" t="str">
        <f>IF(COUNTA(Metadata!A1697)=1,ROW(Metadata!A1697),"")</f>
        <v/>
      </c>
      <c r="B1702" t="str">
        <f>IF(COUNTA(Metadata!A1697)=1,IF(COUNTA(Metadata!L1697,Metadata!B1697)=2, IF(Metadata!L1697=Metadata!B1697, "No", "Yes"), "One (or both) of these fields are empty"),"")</f>
        <v/>
      </c>
      <c r="C1702" t="str">
        <f>IF(COUNTA(Metadata!A1697)=1,IF(COUNTA(Metadata!B1697:'Metadata'!P1697)=15, "Yes", "One (or more) of these fields are empty"),"")</f>
        <v/>
      </c>
      <c r="D1702" t="str">
        <f>IF(COUNTA(Metadata!A1697)=1, IF(ISNUMBER(MATCH(LEFT(Metadata!O1697,SEARCH(":",Metadata!O1697)-1),'Library and Platform Vocabulary'!$A$117:$A$413,0)), "Yes", "No"),"")</f>
        <v/>
      </c>
      <c r="E1702" t="str">
        <f ca="1">IF(COUNTA(Metadata!A1697)=1,IF(Metadata!N1697&gt;TODAY(),"No, date is in the future or is invalid", "Yes"),"")</f>
        <v/>
      </c>
    </row>
    <row r="1703" spans="1:5">
      <c r="A1703" t="str">
        <f>IF(COUNTA(Metadata!A1698)=1,ROW(Metadata!A1698),"")</f>
        <v/>
      </c>
      <c r="B1703" t="str">
        <f>IF(COUNTA(Metadata!A1698)=1,IF(COUNTA(Metadata!L1698,Metadata!B1698)=2, IF(Metadata!L1698=Metadata!B1698, "No", "Yes"), "One (or both) of these fields are empty"),"")</f>
        <v/>
      </c>
      <c r="C1703" t="str">
        <f>IF(COUNTA(Metadata!A1698)=1,IF(COUNTA(Metadata!B1698:'Metadata'!P1698)=15, "Yes", "One (or more) of these fields are empty"),"")</f>
        <v/>
      </c>
      <c r="D1703" t="str">
        <f>IF(COUNTA(Metadata!A1698)=1, IF(ISNUMBER(MATCH(LEFT(Metadata!O1698,SEARCH(":",Metadata!O1698)-1),'Library and Platform Vocabulary'!$A$117:$A$413,0)), "Yes", "No"),"")</f>
        <v/>
      </c>
      <c r="E1703" t="str">
        <f ca="1">IF(COUNTA(Metadata!A1698)=1,IF(Metadata!N1698&gt;TODAY(),"No, date is in the future or is invalid", "Yes"),"")</f>
        <v/>
      </c>
    </row>
    <row r="1704" spans="1:5">
      <c r="A1704" t="str">
        <f>IF(COUNTA(Metadata!A1699)=1,ROW(Metadata!A1699),"")</f>
        <v/>
      </c>
      <c r="B1704" t="str">
        <f>IF(COUNTA(Metadata!A1699)=1,IF(COUNTA(Metadata!L1699,Metadata!B1699)=2, IF(Metadata!L1699=Metadata!B1699, "No", "Yes"), "One (or both) of these fields are empty"),"")</f>
        <v/>
      </c>
      <c r="C1704" t="str">
        <f>IF(COUNTA(Metadata!A1699)=1,IF(COUNTA(Metadata!B1699:'Metadata'!P1699)=15, "Yes", "One (or more) of these fields are empty"),"")</f>
        <v/>
      </c>
      <c r="D1704" t="str">
        <f>IF(COUNTA(Metadata!A1699)=1, IF(ISNUMBER(MATCH(LEFT(Metadata!O1699,SEARCH(":",Metadata!O1699)-1),'Library and Platform Vocabulary'!$A$117:$A$413,0)), "Yes", "No"),"")</f>
        <v/>
      </c>
      <c r="E1704" t="str">
        <f ca="1">IF(COUNTA(Metadata!A1699)=1,IF(Metadata!N1699&gt;TODAY(),"No, date is in the future or is invalid", "Yes"),"")</f>
        <v/>
      </c>
    </row>
    <row r="1705" spans="1:5">
      <c r="A1705" t="str">
        <f>IF(COUNTA(Metadata!A1700)=1,ROW(Metadata!A1700),"")</f>
        <v/>
      </c>
      <c r="B1705" t="str">
        <f>IF(COUNTA(Metadata!A1700)=1,IF(COUNTA(Metadata!L1700,Metadata!B1700)=2, IF(Metadata!L1700=Metadata!B1700, "No", "Yes"), "One (or both) of these fields are empty"),"")</f>
        <v/>
      </c>
      <c r="C1705" t="str">
        <f>IF(COUNTA(Metadata!A1700)=1,IF(COUNTA(Metadata!B1700:'Metadata'!P1700)=15, "Yes", "One (or more) of these fields are empty"),"")</f>
        <v/>
      </c>
      <c r="D1705" t="str">
        <f>IF(COUNTA(Metadata!A1700)=1, IF(ISNUMBER(MATCH(LEFT(Metadata!O1700,SEARCH(":",Metadata!O1700)-1),'Library and Platform Vocabulary'!$A$117:$A$413,0)), "Yes", "No"),"")</f>
        <v/>
      </c>
      <c r="E1705" t="str">
        <f ca="1">IF(COUNTA(Metadata!A1700)=1,IF(Metadata!N1700&gt;TODAY(),"No, date is in the future or is invalid", "Yes"),"")</f>
        <v/>
      </c>
    </row>
    <row r="1706" spans="1:5">
      <c r="A1706" t="str">
        <f>IF(COUNTA(Metadata!A1701)=1,ROW(Metadata!A1701),"")</f>
        <v/>
      </c>
      <c r="B1706" t="str">
        <f>IF(COUNTA(Metadata!A1701)=1,IF(COUNTA(Metadata!L1701,Metadata!B1701)=2, IF(Metadata!L1701=Metadata!B1701, "No", "Yes"), "One (or both) of these fields are empty"),"")</f>
        <v/>
      </c>
      <c r="C1706" t="str">
        <f>IF(COUNTA(Metadata!A1701)=1,IF(COUNTA(Metadata!B1701:'Metadata'!P1701)=15, "Yes", "One (or more) of these fields are empty"),"")</f>
        <v/>
      </c>
      <c r="D1706" t="str">
        <f>IF(COUNTA(Metadata!A1701)=1, IF(ISNUMBER(MATCH(LEFT(Metadata!O1701,SEARCH(":",Metadata!O1701)-1),'Library and Platform Vocabulary'!$A$117:$A$413,0)), "Yes", "No"),"")</f>
        <v/>
      </c>
      <c r="E1706" t="str">
        <f ca="1">IF(COUNTA(Metadata!A1701)=1,IF(Metadata!N1701&gt;TODAY(),"No, date is in the future or is invalid", "Yes"),"")</f>
        <v/>
      </c>
    </row>
    <row r="1707" spans="1:5">
      <c r="A1707" t="str">
        <f>IF(COUNTA(Metadata!A1702)=1,ROW(Metadata!A1702),"")</f>
        <v/>
      </c>
      <c r="B1707" t="str">
        <f>IF(COUNTA(Metadata!A1702)=1,IF(COUNTA(Metadata!L1702,Metadata!B1702)=2, IF(Metadata!L1702=Metadata!B1702, "No", "Yes"), "One (or both) of these fields are empty"),"")</f>
        <v/>
      </c>
      <c r="C1707" t="str">
        <f>IF(COUNTA(Metadata!A1702)=1,IF(COUNTA(Metadata!B1702:'Metadata'!P1702)=15, "Yes", "One (or more) of these fields are empty"),"")</f>
        <v/>
      </c>
      <c r="D1707" t="str">
        <f>IF(COUNTA(Metadata!A1702)=1, IF(ISNUMBER(MATCH(LEFT(Metadata!O1702,SEARCH(":",Metadata!O1702)-1),'Library and Platform Vocabulary'!$A$117:$A$413,0)), "Yes", "No"),"")</f>
        <v/>
      </c>
      <c r="E1707" t="str">
        <f ca="1">IF(COUNTA(Metadata!A1702)=1,IF(Metadata!N1702&gt;TODAY(),"No, date is in the future or is invalid", "Yes"),"")</f>
        <v/>
      </c>
    </row>
    <row r="1708" spans="1:5">
      <c r="A1708" t="str">
        <f>IF(COUNTA(Metadata!A1703)=1,ROW(Metadata!A1703),"")</f>
        <v/>
      </c>
      <c r="B1708" t="str">
        <f>IF(COUNTA(Metadata!A1703)=1,IF(COUNTA(Metadata!L1703,Metadata!B1703)=2, IF(Metadata!L1703=Metadata!B1703, "No", "Yes"), "One (or both) of these fields are empty"),"")</f>
        <v/>
      </c>
      <c r="C1708" t="str">
        <f>IF(COUNTA(Metadata!A1703)=1,IF(COUNTA(Metadata!B1703:'Metadata'!P1703)=15, "Yes", "One (or more) of these fields are empty"),"")</f>
        <v/>
      </c>
      <c r="D1708" t="str">
        <f>IF(COUNTA(Metadata!A1703)=1, IF(ISNUMBER(MATCH(LEFT(Metadata!O1703,SEARCH(":",Metadata!O1703)-1),'Library and Platform Vocabulary'!$A$117:$A$413,0)), "Yes", "No"),"")</f>
        <v/>
      </c>
      <c r="E1708" t="str">
        <f ca="1">IF(COUNTA(Metadata!A1703)=1,IF(Metadata!N1703&gt;TODAY(),"No, date is in the future or is invalid", "Yes"),"")</f>
        <v/>
      </c>
    </row>
    <row r="1709" spans="1:5">
      <c r="A1709" t="str">
        <f>IF(COUNTA(Metadata!A1704)=1,ROW(Metadata!A1704),"")</f>
        <v/>
      </c>
      <c r="B1709" t="str">
        <f>IF(COUNTA(Metadata!A1704)=1,IF(COUNTA(Metadata!L1704,Metadata!B1704)=2, IF(Metadata!L1704=Metadata!B1704, "No", "Yes"), "One (or both) of these fields are empty"),"")</f>
        <v/>
      </c>
      <c r="C1709" t="str">
        <f>IF(COUNTA(Metadata!A1704)=1,IF(COUNTA(Metadata!B1704:'Metadata'!P1704)=15, "Yes", "One (or more) of these fields are empty"),"")</f>
        <v/>
      </c>
      <c r="D1709" t="str">
        <f>IF(COUNTA(Metadata!A1704)=1, IF(ISNUMBER(MATCH(LEFT(Metadata!O1704,SEARCH(":",Metadata!O1704)-1),'Library and Platform Vocabulary'!$A$117:$A$413,0)), "Yes", "No"),"")</f>
        <v/>
      </c>
      <c r="E1709" t="str">
        <f ca="1">IF(COUNTA(Metadata!A1704)=1,IF(Metadata!N1704&gt;TODAY(),"No, date is in the future or is invalid", "Yes"),"")</f>
        <v/>
      </c>
    </row>
    <row r="1710" spans="1:5">
      <c r="A1710" t="str">
        <f>IF(COUNTA(Metadata!A1705)=1,ROW(Metadata!A1705),"")</f>
        <v/>
      </c>
      <c r="B1710" t="str">
        <f>IF(COUNTA(Metadata!A1705)=1,IF(COUNTA(Metadata!L1705,Metadata!B1705)=2, IF(Metadata!L1705=Metadata!B1705, "No", "Yes"), "One (or both) of these fields are empty"),"")</f>
        <v/>
      </c>
      <c r="C1710" t="str">
        <f>IF(COUNTA(Metadata!A1705)=1,IF(COUNTA(Metadata!B1705:'Metadata'!P1705)=15, "Yes", "One (or more) of these fields are empty"),"")</f>
        <v/>
      </c>
      <c r="D1710" t="str">
        <f>IF(COUNTA(Metadata!A1705)=1, IF(ISNUMBER(MATCH(LEFT(Metadata!O1705,SEARCH(":",Metadata!O1705)-1),'Library and Platform Vocabulary'!$A$117:$A$413,0)), "Yes", "No"),"")</f>
        <v/>
      </c>
      <c r="E1710" t="str">
        <f ca="1">IF(COUNTA(Metadata!A1705)=1,IF(Metadata!N1705&gt;TODAY(),"No, date is in the future or is invalid", "Yes"),"")</f>
        <v/>
      </c>
    </row>
    <row r="1711" spans="1:5">
      <c r="A1711" t="str">
        <f>IF(COUNTA(Metadata!A1706)=1,ROW(Metadata!A1706),"")</f>
        <v/>
      </c>
      <c r="B1711" t="str">
        <f>IF(COUNTA(Metadata!A1706)=1,IF(COUNTA(Metadata!L1706,Metadata!B1706)=2, IF(Metadata!L1706=Metadata!B1706, "No", "Yes"), "One (or both) of these fields are empty"),"")</f>
        <v/>
      </c>
      <c r="C1711" t="str">
        <f>IF(COUNTA(Metadata!A1706)=1,IF(COUNTA(Metadata!B1706:'Metadata'!P1706)=15, "Yes", "One (or more) of these fields are empty"),"")</f>
        <v/>
      </c>
      <c r="D1711" t="str">
        <f>IF(COUNTA(Metadata!A1706)=1, IF(ISNUMBER(MATCH(LEFT(Metadata!O1706,SEARCH(":",Metadata!O1706)-1),'Library and Platform Vocabulary'!$A$117:$A$413,0)), "Yes", "No"),"")</f>
        <v/>
      </c>
      <c r="E1711" t="str">
        <f ca="1">IF(COUNTA(Metadata!A1706)=1,IF(Metadata!N1706&gt;TODAY(),"No, date is in the future or is invalid", "Yes"),"")</f>
        <v/>
      </c>
    </row>
    <row r="1712" spans="1:5">
      <c r="A1712" t="str">
        <f>IF(COUNTA(Metadata!A1707)=1,ROW(Metadata!A1707),"")</f>
        <v/>
      </c>
      <c r="B1712" t="str">
        <f>IF(COUNTA(Metadata!A1707)=1,IF(COUNTA(Metadata!L1707,Metadata!B1707)=2, IF(Metadata!L1707=Metadata!B1707, "No", "Yes"), "One (or both) of these fields are empty"),"")</f>
        <v/>
      </c>
      <c r="C1712" t="str">
        <f>IF(COUNTA(Metadata!A1707)=1,IF(COUNTA(Metadata!B1707:'Metadata'!P1707)=15, "Yes", "One (or more) of these fields are empty"),"")</f>
        <v/>
      </c>
      <c r="D1712" t="str">
        <f>IF(COUNTA(Metadata!A1707)=1, IF(ISNUMBER(MATCH(LEFT(Metadata!O1707,SEARCH(":",Metadata!O1707)-1),'Library and Platform Vocabulary'!$A$117:$A$413,0)), "Yes", "No"),"")</f>
        <v/>
      </c>
      <c r="E1712" t="str">
        <f ca="1">IF(COUNTA(Metadata!A1707)=1,IF(Metadata!N1707&gt;TODAY(),"No, date is in the future or is invalid", "Yes"),"")</f>
        <v/>
      </c>
    </row>
    <row r="1713" spans="1:5">
      <c r="A1713" t="str">
        <f>IF(COUNTA(Metadata!A1708)=1,ROW(Metadata!A1708),"")</f>
        <v/>
      </c>
      <c r="B1713" t="str">
        <f>IF(COUNTA(Metadata!A1708)=1,IF(COUNTA(Metadata!L1708,Metadata!B1708)=2, IF(Metadata!L1708=Metadata!B1708, "No", "Yes"), "One (or both) of these fields are empty"),"")</f>
        <v/>
      </c>
      <c r="C1713" t="str">
        <f>IF(COUNTA(Metadata!A1708)=1,IF(COUNTA(Metadata!B1708:'Metadata'!P1708)=15, "Yes", "One (or more) of these fields are empty"),"")</f>
        <v/>
      </c>
      <c r="D1713" t="str">
        <f>IF(COUNTA(Metadata!A1708)=1, IF(ISNUMBER(MATCH(LEFT(Metadata!O1708,SEARCH(":",Metadata!O1708)-1),'Library and Platform Vocabulary'!$A$117:$A$413,0)), "Yes", "No"),"")</f>
        <v/>
      </c>
      <c r="E1713" t="str">
        <f ca="1">IF(COUNTA(Metadata!A1708)=1,IF(Metadata!N1708&gt;TODAY(),"No, date is in the future or is invalid", "Yes"),"")</f>
        <v/>
      </c>
    </row>
    <row r="1714" spans="1:5">
      <c r="A1714" t="str">
        <f>IF(COUNTA(Metadata!A1709)=1,ROW(Metadata!A1709),"")</f>
        <v/>
      </c>
      <c r="B1714" t="str">
        <f>IF(COUNTA(Metadata!A1709)=1,IF(COUNTA(Metadata!L1709,Metadata!B1709)=2, IF(Metadata!L1709=Metadata!B1709, "No", "Yes"), "One (or both) of these fields are empty"),"")</f>
        <v/>
      </c>
      <c r="C1714" t="str">
        <f>IF(COUNTA(Metadata!A1709)=1,IF(COUNTA(Metadata!B1709:'Metadata'!P1709)=15, "Yes", "One (or more) of these fields are empty"),"")</f>
        <v/>
      </c>
      <c r="D1714" t="str">
        <f>IF(COUNTA(Metadata!A1709)=1, IF(ISNUMBER(MATCH(LEFT(Metadata!O1709,SEARCH(":",Metadata!O1709)-1),'Library and Platform Vocabulary'!$A$117:$A$413,0)), "Yes", "No"),"")</f>
        <v/>
      </c>
      <c r="E1714" t="str">
        <f ca="1">IF(COUNTA(Metadata!A1709)=1,IF(Metadata!N1709&gt;TODAY(),"No, date is in the future or is invalid", "Yes"),"")</f>
        <v/>
      </c>
    </row>
    <row r="1715" spans="1:5">
      <c r="A1715" t="str">
        <f>IF(COUNTA(Metadata!A1710)=1,ROW(Metadata!A1710),"")</f>
        <v/>
      </c>
      <c r="B1715" t="str">
        <f>IF(COUNTA(Metadata!A1710)=1,IF(COUNTA(Metadata!L1710,Metadata!B1710)=2, IF(Metadata!L1710=Metadata!B1710, "No", "Yes"), "One (or both) of these fields are empty"),"")</f>
        <v/>
      </c>
      <c r="C1715" t="str">
        <f>IF(COUNTA(Metadata!A1710)=1,IF(COUNTA(Metadata!B1710:'Metadata'!P1710)=15, "Yes", "One (or more) of these fields are empty"),"")</f>
        <v/>
      </c>
      <c r="D1715" t="str">
        <f>IF(COUNTA(Metadata!A1710)=1, IF(ISNUMBER(MATCH(LEFT(Metadata!O1710,SEARCH(":",Metadata!O1710)-1),'Library and Platform Vocabulary'!$A$117:$A$413,0)), "Yes", "No"),"")</f>
        <v/>
      </c>
      <c r="E1715" t="str">
        <f ca="1">IF(COUNTA(Metadata!A1710)=1,IF(Metadata!N1710&gt;TODAY(),"No, date is in the future or is invalid", "Yes"),"")</f>
        <v/>
      </c>
    </row>
    <row r="1716" spans="1:5">
      <c r="A1716" t="str">
        <f>IF(COUNTA(Metadata!A1711)=1,ROW(Metadata!A1711),"")</f>
        <v/>
      </c>
      <c r="B1716" t="str">
        <f>IF(COUNTA(Metadata!A1711)=1,IF(COUNTA(Metadata!L1711,Metadata!B1711)=2, IF(Metadata!L1711=Metadata!B1711, "No", "Yes"), "One (or both) of these fields are empty"),"")</f>
        <v/>
      </c>
      <c r="C1716" t="str">
        <f>IF(COUNTA(Metadata!A1711)=1,IF(COUNTA(Metadata!B1711:'Metadata'!P1711)=15, "Yes", "One (or more) of these fields are empty"),"")</f>
        <v/>
      </c>
      <c r="D1716" t="str">
        <f>IF(COUNTA(Metadata!A1711)=1, IF(ISNUMBER(MATCH(LEFT(Metadata!O1711,SEARCH(":",Metadata!O1711)-1),'Library and Platform Vocabulary'!$A$117:$A$413,0)), "Yes", "No"),"")</f>
        <v/>
      </c>
      <c r="E1716" t="str">
        <f ca="1">IF(COUNTA(Metadata!A1711)=1,IF(Metadata!N1711&gt;TODAY(),"No, date is in the future or is invalid", "Yes"),"")</f>
        <v/>
      </c>
    </row>
    <row r="1717" spans="1:5">
      <c r="A1717" t="str">
        <f>IF(COUNTA(Metadata!A1712)=1,ROW(Metadata!A1712),"")</f>
        <v/>
      </c>
      <c r="B1717" t="str">
        <f>IF(COUNTA(Metadata!A1712)=1,IF(COUNTA(Metadata!L1712,Metadata!B1712)=2, IF(Metadata!L1712=Metadata!B1712, "No", "Yes"), "One (or both) of these fields are empty"),"")</f>
        <v/>
      </c>
      <c r="C1717" t="str">
        <f>IF(COUNTA(Metadata!A1712)=1,IF(COUNTA(Metadata!B1712:'Metadata'!P1712)=15, "Yes", "One (or more) of these fields are empty"),"")</f>
        <v/>
      </c>
      <c r="D1717" t="str">
        <f>IF(COUNTA(Metadata!A1712)=1, IF(ISNUMBER(MATCH(LEFT(Metadata!O1712,SEARCH(":",Metadata!O1712)-1),'Library and Platform Vocabulary'!$A$117:$A$413,0)), "Yes", "No"),"")</f>
        <v/>
      </c>
      <c r="E1717" t="str">
        <f ca="1">IF(COUNTA(Metadata!A1712)=1,IF(Metadata!N1712&gt;TODAY(),"No, date is in the future or is invalid", "Yes"),"")</f>
        <v/>
      </c>
    </row>
    <row r="1718" spans="1:5">
      <c r="A1718" t="str">
        <f>IF(COUNTA(Metadata!A1713)=1,ROW(Metadata!A1713),"")</f>
        <v/>
      </c>
      <c r="B1718" t="str">
        <f>IF(COUNTA(Metadata!A1713)=1,IF(COUNTA(Metadata!L1713,Metadata!B1713)=2, IF(Metadata!L1713=Metadata!B1713, "No", "Yes"), "One (or both) of these fields are empty"),"")</f>
        <v/>
      </c>
      <c r="C1718" t="str">
        <f>IF(COUNTA(Metadata!A1713)=1,IF(COUNTA(Metadata!B1713:'Metadata'!P1713)=15, "Yes", "One (or more) of these fields are empty"),"")</f>
        <v/>
      </c>
      <c r="D1718" t="str">
        <f>IF(COUNTA(Metadata!A1713)=1, IF(ISNUMBER(MATCH(LEFT(Metadata!O1713,SEARCH(":",Metadata!O1713)-1),'Library and Platform Vocabulary'!$A$117:$A$413,0)), "Yes", "No"),"")</f>
        <v/>
      </c>
      <c r="E1718" t="str">
        <f ca="1">IF(COUNTA(Metadata!A1713)=1,IF(Metadata!N1713&gt;TODAY(),"No, date is in the future or is invalid", "Yes"),"")</f>
        <v/>
      </c>
    </row>
    <row r="1719" spans="1:5">
      <c r="A1719" t="str">
        <f>IF(COUNTA(Metadata!A1714)=1,ROW(Metadata!A1714),"")</f>
        <v/>
      </c>
      <c r="B1719" t="str">
        <f>IF(COUNTA(Metadata!A1714)=1,IF(COUNTA(Metadata!L1714,Metadata!B1714)=2, IF(Metadata!L1714=Metadata!B1714, "No", "Yes"), "One (or both) of these fields are empty"),"")</f>
        <v/>
      </c>
      <c r="C1719" t="str">
        <f>IF(COUNTA(Metadata!A1714)=1,IF(COUNTA(Metadata!B1714:'Metadata'!P1714)=15, "Yes", "One (or more) of these fields are empty"),"")</f>
        <v/>
      </c>
      <c r="D1719" t="str">
        <f>IF(COUNTA(Metadata!A1714)=1, IF(ISNUMBER(MATCH(LEFT(Metadata!O1714,SEARCH(":",Metadata!O1714)-1),'Library and Platform Vocabulary'!$A$117:$A$413,0)), "Yes", "No"),"")</f>
        <v/>
      </c>
      <c r="E1719" t="str">
        <f ca="1">IF(COUNTA(Metadata!A1714)=1,IF(Metadata!N1714&gt;TODAY(),"No, date is in the future or is invalid", "Yes"),"")</f>
        <v/>
      </c>
    </row>
    <row r="1720" spans="1:5">
      <c r="A1720" t="str">
        <f>IF(COUNTA(Metadata!A1715)=1,ROW(Metadata!A1715),"")</f>
        <v/>
      </c>
      <c r="B1720" t="str">
        <f>IF(COUNTA(Metadata!A1715)=1,IF(COUNTA(Metadata!L1715,Metadata!B1715)=2, IF(Metadata!L1715=Metadata!B1715, "No", "Yes"), "One (or both) of these fields are empty"),"")</f>
        <v/>
      </c>
      <c r="C1720" t="str">
        <f>IF(COUNTA(Metadata!A1715)=1,IF(COUNTA(Metadata!B1715:'Metadata'!P1715)=15, "Yes", "One (or more) of these fields are empty"),"")</f>
        <v/>
      </c>
      <c r="D1720" t="str">
        <f>IF(COUNTA(Metadata!A1715)=1, IF(ISNUMBER(MATCH(LEFT(Metadata!O1715,SEARCH(":",Metadata!O1715)-1),'Library and Platform Vocabulary'!$A$117:$A$413,0)), "Yes", "No"),"")</f>
        <v/>
      </c>
      <c r="E1720" t="str">
        <f ca="1">IF(COUNTA(Metadata!A1715)=1,IF(Metadata!N1715&gt;TODAY(),"No, date is in the future or is invalid", "Yes"),"")</f>
        <v/>
      </c>
    </row>
    <row r="1721" spans="1:5">
      <c r="A1721" t="str">
        <f>IF(COUNTA(Metadata!A1716)=1,ROW(Metadata!A1716),"")</f>
        <v/>
      </c>
      <c r="B1721" t="str">
        <f>IF(COUNTA(Metadata!A1716)=1,IF(COUNTA(Metadata!L1716,Metadata!B1716)=2, IF(Metadata!L1716=Metadata!B1716, "No", "Yes"), "One (or both) of these fields are empty"),"")</f>
        <v/>
      </c>
      <c r="C1721" t="str">
        <f>IF(COUNTA(Metadata!A1716)=1,IF(COUNTA(Metadata!B1716:'Metadata'!P1716)=15, "Yes", "One (or more) of these fields are empty"),"")</f>
        <v/>
      </c>
      <c r="D1721" t="str">
        <f>IF(COUNTA(Metadata!A1716)=1, IF(ISNUMBER(MATCH(LEFT(Metadata!O1716,SEARCH(":",Metadata!O1716)-1),'Library and Platform Vocabulary'!$A$117:$A$413,0)), "Yes", "No"),"")</f>
        <v/>
      </c>
      <c r="E1721" t="str">
        <f ca="1">IF(COUNTA(Metadata!A1716)=1,IF(Metadata!N1716&gt;TODAY(),"No, date is in the future or is invalid", "Yes"),"")</f>
        <v/>
      </c>
    </row>
    <row r="1722" spans="1:5">
      <c r="A1722" t="str">
        <f>IF(COUNTA(Metadata!A1717)=1,ROW(Metadata!A1717),"")</f>
        <v/>
      </c>
      <c r="B1722" t="str">
        <f>IF(COUNTA(Metadata!A1717)=1,IF(COUNTA(Metadata!L1717,Metadata!B1717)=2, IF(Metadata!L1717=Metadata!B1717, "No", "Yes"), "One (or both) of these fields are empty"),"")</f>
        <v/>
      </c>
      <c r="C1722" t="str">
        <f>IF(COUNTA(Metadata!A1717)=1,IF(COUNTA(Metadata!B1717:'Metadata'!P1717)=15, "Yes", "One (or more) of these fields are empty"),"")</f>
        <v/>
      </c>
      <c r="D1722" t="str">
        <f>IF(COUNTA(Metadata!A1717)=1, IF(ISNUMBER(MATCH(LEFT(Metadata!O1717,SEARCH(":",Metadata!O1717)-1),'Library and Platform Vocabulary'!$A$117:$A$413,0)), "Yes", "No"),"")</f>
        <v/>
      </c>
      <c r="E1722" t="str">
        <f ca="1">IF(COUNTA(Metadata!A1717)=1,IF(Metadata!N1717&gt;TODAY(),"No, date is in the future or is invalid", "Yes"),"")</f>
        <v/>
      </c>
    </row>
    <row r="1723" spans="1:5">
      <c r="A1723" t="str">
        <f>IF(COUNTA(Metadata!A1718)=1,ROW(Metadata!A1718),"")</f>
        <v/>
      </c>
      <c r="B1723" t="str">
        <f>IF(COUNTA(Metadata!A1718)=1,IF(COUNTA(Metadata!L1718,Metadata!B1718)=2, IF(Metadata!L1718=Metadata!B1718, "No", "Yes"), "One (or both) of these fields are empty"),"")</f>
        <v/>
      </c>
      <c r="C1723" t="str">
        <f>IF(COUNTA(Metadata!A1718)=1,IF(COUNTA(Metadata!B1718:'Metadata'!P1718)=15, "Yes", "One (or more) of these fields are empty"),"")</f>
        <v/>
      </c>
      <c r="D1723" t="str">
        <f>IF(COUNTA(Metadata!A1718)=1, IF(ISNUMBER(MATCH(LEFT(Metadata!O1718,SEARCH(":",Metadata!O1718)-1),'Library and Platform Vocabulary'!$A$117:$A$413,0)), "Yes", "No"),"")</f>
        <v/>
      </c>
      <c r="E1723" t="str">
        <f ca="1">IF(COUNTA(Metadata!A1718)=1,IF(Metadata!N1718&gt;TODAY(),"No, date is in the future or is invalid", "Yes"),"")</f>
        <v/>
      </c>
    </row>
    <row r="1724" spans="1:5">
      <c r="A1724" t="str">
        <f>IF(COUNTA(Metadata!A1719)=1,ROW(Metadata!A1719),"")</f>
        <v/>
      </c>
      <c r="B1724" t="str">
        <f>IF(COUNTA(Metadata!A1719)=1,IF(COUNTA(Metadata!L1719,Metadata!B1719)=2, IF(Metadata!L1719=Metadata!B1719, "No", "Yes"), "One (or both) of these fields are empty"),"")</f>
        <v/>
      </c>
      <c r="C1724" t="str">
        <f>IF(COUNTA(Metadata!A1719)=1,IF(COUNTA(Metadata!B1719:'Metadata'!P1719)=15, "Yes", "One (or more) of these fields are empty"),"")</f>
        <v/>
      </c>
      <c r="D1724" t="str">
        <f>IF(COUNTA(Metadata!A1719)=1, IF(ISNUMBER(MATCH(LEFT(Metadata!O1719,SEARCH(":",Metadata!O1719)-1),'Library and Platform Vocabulary'!$A$117:$A$413,0)), "Yes", "No"),"")</f>
        <v/>
      </c>
      <c r="E1724" t="str">
        <f ca="1">IF(COUNTA(Metadata!A1719)=1,IF(Metadata!N1719&gt;TODAY(),"No, date is in the future or is invalid", "Yes"),"")</f>
        <v/>
      </c>
    </row>
    <row r="1725" spans="1:5">
      <c r="A1725" t="str">
        <f>IF(COUNTA(Metadata!A1720)=1,ROW(Metadata!A1720),"")</f>
        <v/>
      </c>
      <c r="B1725" t="str">
        <f>IF(COUNTA(Metadata!A1720)=1,IF(COUNTA(Metadata!L1720,Metadata!B1720)=2, IF(Metadata!L1720=Metadata!B1720, "No", "Yes"), "One (or both) of these fields are empty"),"")</f>
        <v/>
      </c>
      <c r="C1725" t="str">
        <f>IF(COUNTA(Metadata!A1720)=1,IF(COUNTA(Metadata!B1720:'Metadata'!P1720)=15, "Yes", "One (or more) of these fields are empty"),"")</f>
        <v/>
      </c>
      <c r="D1725" t="str">
        <f>IF(COUNTA(Metadata!A1720)=1, IF(ISNUMBER(MATCH(LEFT(Metadata!O1720,SEARCH(":",Metadata!O1720)-1),'Library and Platform Vocabulary'!$A$117:$A$413,0)), "Yes", "No"),"")</f>
        <v/>
      </c>
      <c r="E1725" t="str">
        <f ca="1">IF(COUNTA(Metadata!A1720)=1,IF(Metadata!N1720&gt;TODAY(),"No, date is in the future or is invalid", "Yes"),"")</f>
        <v/>
      </c>
    </row>
    <row r="1726" spans="1:5">
      <c r="A1726" t="str">
        <f>IF(COUNTA(Metadata!A1721)=1,ROW(Metadata!A1721),"")</f>
        <v/>
      </c>
      <c r="B1726" t="str">
        <f>IF(COUNTA(Metadata!A1721)=1,IF(COUNTA(Metadata!L1721,Metadata!B1721)=2, IF(Metadata!L1721=Metadata!B1721, "No", "Yes"), "One (or both) of these fields are empty"),"")</f>
        <v/>
      </c>
      <c r="C1726" t="str">
        <f>IF(COUNTA(Metadata!A1721)=1,IF(COUNTA(Metadata!B1721:'Metadata'!P1721)=15, "Yes", "One (or more) of these fields are empty"),"")</f>
        <v/>
      </c>
      <c r="D1726" t="str">
        <f>IF(COUNTA(Metadata!A1721)=1, IF(ISNUMBER(MATCH(LEFT(Metadata!O1721,SEARCH(":",Metadata!O1721)-1),'Library and Platform Vocabulary'!$A$117:$A$413,0)), "Yes", "No"),"")</f>
        <v/>
      </c>
      <c r="E1726" t="str">
        <f ca="1">IF(COUNTA(Metadata!A1721)=1,IF(Metadata!N1721&gt;TODAY(),"No, date is in the future or is invalid", "Yes"),"")</f>
        <v/>
      </c>
    </row>
    <row r="1727" spans="1:5">
      <c r="A1727" t="str">
        <f>IF(COUNTA(Metadata!A1722)=1,ROW(Metadata!A1722),"")</f>
        <v/>
      </c>
      <c r="B1727" t="str">
        <f>IF(COUNTA(Metadata!A1722)=1,IF(COUNTA(Metadata!L1722,Metadata!B1722)=2, IF(Metadata!L1722=Metadata!B1722, "No", "Yes"), "One (or both) of these fields are empty"),"")</f>
        <v/>
      </c>
      <c r="C1727" t="str">
        <f>IF(COUNTA(Metadata!A1722)=1,IF(COUNTA(Metadata!B1722:'Metadata'!P1722)=15, "Yes", "One (or more) of these fields are empty"),"")</f>
        <v/>
      </c>
      <c r="D1727" t="str">
        <f>IF(COUNTA(Metadata!A1722)=1, IF(ISNUMBER(MATCH(LEFT(Metadata!O1722,SEARCH(":",Metadata!O1722)-1),'Library and Platform Vocabulary'!$A$117:$A$413,0)), "Yes", "No"),"")</f>
        <v/>
      </c>
      <c r="E1727" t="str">
        <f ca="1">IF(COUNTA(Metadata!A1722)=1,IF(Metadata!N1722&gt;TODAY(),"No, date is in the future or is invalid", "Yes"),"")</f>
        <v/>
      </c>
    </row>
    <row r="1728" spans="1:5">
      <c r="A1728" t="str">
        <f>IF(COUNTA(Metadata!A1723)=1,ROW(Metadata!A1723),"")</f>
        <v/>
      </c>
      <c r="B1728" t="str">
        <f>IF(COUNTA(Metadata!A1723)=1,IF(COUNTA(Metadata!L1723,Metadata!B1723)=2, IF(Metadata!L1723=Metadata!B1723, "No", "Yes"), "One (or both) of these fields are empty"),"")</f>
        <v/>
      </c>
      <c r="C1728" t="str">
        <f>IF(COUNTA(Metadata!A1723)=1,IF(COUNTA(Metadata!B1723:'Metadata'!P1723)=15, "Yes", "One (or more) of these fields are empty"),"")</f>
        <v/>
      </c>
      <c r="D1728" t="str">
        <f>IF(COUNTA(Metadata!A1723)=1, IF(ISNUMBER(MATCH(LEFT(Metadata!O1723,SEARCH(":",Metadata!O1723)-1),'Library and Platform Vocabulary'!$A$117:$A$413,0)), "Yes", "No"),"")</f>
        <v/>
      </c>
      <c r="E1728" t="str">
        <f ca="1">IF(COUNTA(Metadata!A1723)=1,IF(Metadata!N1723&gt;TODAY(),"No, date is in the future or is invalid", "Yes"),"")</f>
        <v/>
      </c>
    </row>
    <row r="1729" spans="1:5">
      <c r="A1729" t="str">
        <f>IF(COUNTA(Metadata!A1724)=1,ROW(Metadata!A1724),"")</f>
        <v/>
      </c>
      <c r="B1729" t="str">
        <f>IF(COUNTA(Metadata!A1724)=1,IF(COUNTA(Metadata!L1724,Metadata!B1724)=2, IF(Metadata!L1724=Metadata!B1724, "No", "Yes"), "One (or both) of these fields are empty"),"")</f>
        <v/>
      </c>
      <c r="C1729" t="str">
        <f>IF(COUNTA(Metadata!A1724)=1,IF(COUNTA(Metadata!B1724:'Metadata'!P1724)=15, "Yes", "One (or more) of these fields are empty"),"")</f>
        <v/>
      </c>
      <c r="D1729" t="str">
        <f>IF(COUNTA(Metadata!A1724)=1, IF(ISNUMBER(MATCH(LEFT(Metadata!O1724,SEARCH(":",Metadata!O1724)-1),'Library and Platform Vocabulary'!$A$117:$A$413,0)), "Yes", "No"),"")</f>
        <v/>
      </c>
      <c r="E1729" t="str">
        <f ca="1">IF(COUNTA(Metadata!A1724)=1,IF(Metadata!N1724&gt;TODAY(),"No, date is in the future or is invalid", "Yes"),"")</f>
        <v/>
      </c>
    </row>
    <row r="1730" spans="1:5">
      <c r="A1730" t="str">
        <f>IF(COUNTA(Metadata!A1725)=1,ROW(Metadata!A1725),"")</f>
        <v/>
      </c>
      <c r="B1730" t="str">
        <f>IF(COUNTA(Metadata!A1725)=1,IF(COUNTA(Metadata!L1725,Metadata!B1725)=2, IF(Metadata!L1725=Metadata!B1725, "No", "Yes"), "One (or both) of these fields are empty"),"")</f>
        <v/>
      </c>
      <c r="C1730" t="str">
        <f>IF(COUNTA(Metadata!A1725)=1,IF(COUNTA(Metadata!B1725:'Metadata'!P1725)=15, "Yes", "One (or more) of these fields are empty"),"")</f>
        <v/>
      </c>
      <c r="D1730" t="str">
        <f>IF(COUNTA(Metadata!A1725)=1, IF(ISNUMBER(MATCH(LEFT(Metadata!O1725,SEARCH(":",Metadata!O1725)-1),'Library and Platform Vocabulary'!$A$117:$A$413,0)), "Yes", "No"),"")</f>
        <v/>
      </c>
      <c r="E1730" t="str">
        <f ca="1">IF(COUNTA(Metadata!A1725)=1,IF(Metadata!N1725&gt;TODAY(),"No, date is in the future or is invalid", "Yes"),"")</f>
        <v/>
      </c>
    </row>
    <row r="1731" spans="1:5">
      <c r="A1731" t="str">
        <f>IF(COUNTA(Metadata!A1726)=1,ROW(Metadata!A1726),"")</f>
        <v/>
      </c>
      <c r="B1731" t="str">
        <f>IF(COUNTA(Metadata!A1726)=1,IF(COUNTA(Metadata!L1726,Metadata!B1726)=2, IF(Metadata!L1726=Metadata!B1726, "No", "Yes"), "One (or both) of these fields are empty"),"")</f>
        <v/>
      </c>
      <c r="C1731" t="str">
        <f>IF(COUNTA(Metadata!A1726)=1,IF(COUNTA(Metadata!B1726:'Metadata'!P1726)=15, "Yes", "One (or more) of these fields are empty"),"")</f>
        <v/>
      </c>
      <c r="D1731" t="str">
        <f>IF(COUNTA(Metadata!A1726)=1, IF(ISNUMBER(MATCH(LEFT(Metadata!O1726,SEARCH(":",Metadata!O1726)-1),'Library and Platform Vocabulary'!$A$117:$A$413,0)), "Yes", "No"),"")</f>
        <v/>
      </c>
      <c r="E1731" t="str">
        <f ca="1">IF(COUNTA(Metadata!A1726)=1,IF(Metadata!N1726&gt;TODAY(),"No, date is in the future or is invalid", "Yes"),"")</f>
        <v/>
      </c>
    </row>
    <row r="1732" spans="1:5">
      <c r="A1732" t="str">
        <f>IF(COUNTA(Metadata!A1727)=1,ROW(Metadata!A1727),"")</f>
        <v/>
      </c>
      <c r="B1732" t="str">
        <f>IF(COUNTA(Metadata!A1727)=1,IF(COUNTA(Metadata!L1727,Metadata!B1727)=2, IF(Metadata!L1727=Metadata!B1727, "No", "Yes"), "One (or both) of these fields are empty"),"")</f>
        <v/>
      </c>
      <c r="C1732" t="str">
        <f>IF(COUNTA(Metadata!A1727)=1,IF(COUNTA(Metadata!B1727:'Metadata'!P1727)=15, "Yes", "One (or more) of these fields are empty"),"")</f>
        <v/>
      </c>
      <c r="D1732" t="str">
        <f>IF(COUNTA(Metadata!A1727)=1, IF(ISNUMBER(MATCH(LEFT(Metadata!O1727,SEARCH(":",Metadata!O1727)-1),'Library and Platform Vocabulary'!$A$117:$A$413,0)), "Yes", "No"),"")</f>
        <v/>
      </c>
      <c r="E1732" t="str">
        <f ca="1">IF(COUNTA(Metadata!A1727)=1,IF(Metadata!N1727&gt;TODAY(),"No, date is in the future or is invalid", "Yes"),"")</f>
        <v/>
      </c>
    </row>
    <row r="1733" spans="1:5">
      <c r="A1733" t="str">
        <f>IF(COUNTA(Metadata!A1728)=1,ROW(Metadata!A1728),"")</f>
        <v/>
      </c>
      <c r="B1733" t="str">
        <f>IF(COUNTA(Metadata!A1728)=1,IF(COUNTA(Metadata!L1728,Metadata!B1728)=2, IF(Metadata!L1728=Metadata!B1728, "No", "Yes"), "One (or both) of these fields are empty"),"")</f>
        <v/>
      </c>
      <c r="C1733" t="str">
        <f>IF(COUNTA(Metadata!A1728)=1,IF(COUNTA(Metadata!B1728:'Metadata'!P1728)=15, "Yes", "One (or more) of these fields are empty"),"")</f>
        <v/>
      </c>
      <c r="D1733" t="str">
        <f>IF(COUNTA(Metadata!A1728)=1, IF(ISNUMBER(MATCH(LEFT(Metadata!O1728,SEARCH(":",Metadata!O1728)-1),'Library and Platform Vocabulary'!$A$117:$A$413,0)), "Yes", "No"),"")</f>
        <v/>
      </c>
      <c r="E1733" t="str">
        <f ca="1">IF(COUNTA(Metadata!A1728)=1,IF(Metadata!N1728&gt;TODAY(),"No, date is in the future or is invalid", "Yes"),"")</f>
        <v/>
      </c>
    </row>
    <row r="1734" spans="1:5">
      <c r="A1734" t="str">
        <f>IF(COUNTA(Metadata!A1729)=1,ROW(Metadata!A1729),"")</f>
        <v/>
      </c>
      <c r="B1734" t="str">
        <f>IF(COUNTA(Metadata!A1729)=1,IF(COUNTA(Metadata!L1729,Metadata!B1729)=2, IF(Metadata!L1729=Metadata!B1729, "No", "Yes"), "One (or both) of these fields are empty"),"")</f>
        <v/>
      </c>
      <c r="C1734" t="str">
        <f>IF(COUNTA(Metadata!A1729)=1,IF(COUNTA(Metadata!B1729:'Metadata'!P1729)=15, "Yes", "One (or more) of these fields are empty"),"")</f>
        <v/>
      </c>
      <c r="D1734" t="str">
        <f>IF(COUNTA(Metadata!A1729)=1, IF(ISNUMBER(MATCH(LEFT(Metadata!O1729,SEARCH(":",Metadata!O1729)-1),'Library and Platform Vocabulary'!$A$117:$A$413,0)), "Yes", "No"),"")</f>
        <v/>
      </c>
      <c r="E1734" t="str">
        <f ca="1">IF(COUNTA(Metadata!A1729)=1,IF(Metadata!N1729&gt;TODAY(),"No, date is in the future or is invalid", "Yes"),"")</f>
        <v/>
      </c>
    </row>
    <row r="1735" spans="1:5">
      <c r="A1735" t="str">
        <f>IF(COUNTA(Metadata!A1730)=1,ROW(Metadata!A1730),"")</f>
        <v/>
      </c>
      <c r="B1735" t="str">
        <f>IF(COUNTA(Metadata!A1730)=1,IF(COUNTA(Metadata!L1730,Metadata!B1730)=2, IF(Metadata!L1730=Metadata!B1730, "No", "Yes"), "One (or both) of these fields are empty"),"")</f>
        <v/>
      </c>
      <c r="C1735" t="str">
        <f>IF(COUNTA(Metadata!A1730)=1,IF(COUNTA(Metadata!B1730:'Metadata'!P1730)=15, "Yes", "One (or more) of these fields are empty"),"")</f>
        <v/>
      </c>
      <c r="D1735" t="str">
        <f>IF(COUNTA(Metadata!A1730)=1, IF(ISNUMBER(MATCH(LEFT(Metadata!O1730,SEARCH(":",Metadata!O1730)-1),'Library and Platform Vocabulary'!$A$117:$A$413,0)), "Yes", "No"),"")</f>
        <v/>
      </c>
      <c r="E1735" t="str">
        <f ca="1">IF(COUNTA(Metadata!A1730)=1,IF(Metadata!N1730&gt;TODAY(),"No, date is in the future or is invalid", "Yes"),"")</f>
        <v/>
      </c>
    </row>
    <row r="1736" spans="1:5">
      <c r="A1736" t="str">
        <f>IF(COUNTA(Metadata!A1731)=1,ROW(Metadata!A1731),"")</f>
        <v/>
      </c>
      <c r="B1736" t="str">
        <f>IF(COUNTA(Metadata!A1731)=1,IF(COUNTA(Metadata!L1731,Metadata!B1731)=2, IF(Metadata!L1731=Metadata!B1731, "No", "Yes"), "One (or both) of these fields are empty"),"")</f>
        <v/>
      </c>
      <c r="C1736" t="str">
        <f>IF(COUNTA(Metadata!A1731)=1,IF(COUNTA(Metadata!B1731:'Metadata'!P1731)=15, "Yes", "One (or more) of these fields are empty"),"")</f>
        <v/>
      </c>
      <c r="D1736" t="str">
        <f>IF(COUNTA(Metadata!A1731)=1, IF(ISNUMBER(MATCH(LEFT(Metadata!O1731,SEARCH(":",Metadata!O1731)-1),'Library and Platform Vocabulary'!$A$117:$A$413,0)), "Yes", "No"),"")</f>
        <v/>
      </c>
      <c r="E1736" t="str">
        <f ca="1">IF(COUNTA(Metadata!A1731)=1,IF(Metadata!N1731&gt;TODAY(),"No, date is in the future or is invalid", "Yes"),"")</f>
        <v/>
      </c>
    </row>
    <row r="1737" spans="1:5">
      <c r="A1737" t="str">
        <f>IF(COUNTA(Metadata!A1732)=1,ROW(Metadata!A1732),"")</f>
        <v/>
      </c>
      <c r="B1737" t="str">
        <f>IF(COUNTA(Metadata!A1732)=1,IF(COUNTA(Metadata!L1732,Metadata!B1732)=2, IF(Metadata!L1732=Metadata!B1732, "No", "Yes"), "One (or both) of these fields are empty"),"")</f>
        <v/>
      </c>
      <c r="C1737" t="str">
        <f>IF(COUNTA(Metadata!A1732)=1,IF(COUNTA(Metadata!B1732:'Metadata'!P1732)=15, "Yes", "One (or more) of these fields are empty"),"")</f>
        <v/>
      </c>
      <c r="D1737" t="str">
        <f>IF(COUNTA(Metadata!A1732)=1, IF(ISNUMBER(MATCH(LEFT(Metadata!O1732,SEARCH(":",Metadata!O1732)-1),'Library and Platform Vocabulary'!$A$117:$A$413,0)), "Yes", "No"),"")</f>
        <v/>
      </c>
      <c r="E1737" t="str">
        <f ca="1">IF(COUNTA(Metadata!A1732)=1,IF(Metadata!N1732&gt;TODAY(),"No, date is in the future or is invalid", "Yes"),"")</f>
        <v/>
      </c>
    </row>
    <row r="1738" spans="1:5">
      <c r="A1738" t="str">
        <f>IF(COUNTA(Metadata!A1733)=1,ROW(Metadata!A1733),"")</f>
        <v/>
      </c>
      <c r="B1738" t="str">
        <f>IF(COUNTA(Metadata!A1733)=1,IF(COUNTA(Metadata!L1733,Metadata!B1733)=2, IF(Metadata!L1733=Metadata!B1733, "No", "Yes"), "One (or both) of these fields are empty"),"")</f>
        <v/>
      </c>
      <c r="C1738" t="str">
        <f>IF(COUNTA(Metadata!A1733)=1,IF(COUNTA(Metadata!B1733:'Metadata'!P1733)=15, "Yes", "One (or more) of these fields are empty"),"")</f>
        <v/>
      </c>
      <c r="D1738" t="str">
        <f>IF(COUNTA(Metadata!A1733)=1, IF(ISNUMBER(MATCH(LEFT(Metadata!O1733,SEARCH(":",Metadata!O1733)-1),'Library and Platform Vocabulary'!$A$117:$A$413,0)), "Yes", "No"),"")</f>
        <v/>
      </c>
      <c r="E1738" t="str">
        <f ca="1">IF(COUNTA(Metadata!A1733)=1,IF(Metadata!N1733&gt;TODAY(),"No, date is in the future or is invalid", "Yes"),"")</f>
        <v/>
      </c>
    </row>
    <row r="1739" spans="1:5">
      <c r="A1739" t="str">
        <f>IF(COUNTA(Metadata!A1734)=1,ROW(Metadata!A1734),"")</f>
        <v/>
      </c>
      <c r="B1739" t="str">
        <f>IF(COUNTA(Metadata!A1734)=1,IF(COUNTA(Metadata!L1734,Metadata!B1734)=2, IF(Metadata!L1734=Metadata!B1734, "No", "Yes"), "One (or both) of these fields are empty"),"")</f>
        <v/>
      </c>
      <c r="C1739" t="str">
        <f>IF(COUNTA(Metadata!A1734)=1,IF(COUNTA(Metadata!B1734:'Metadata'!P1734)=15, "Yes", "One (or more) of these fields are empty"),"")</f>
        <v/>
      </c>
      <c r="D1739" t="str">
        <f>IF(COUNTA(Metadata!A1734)=1, IF(ISNUMBER(MATCH(LEFT(Metadata!O1734,SEARCH(":",Metadata!O1734)-1),'Library and Platform Vocabulary'!$A$117:$A$413,0)), "Yes", "No"),"")</f>
        <v/>
      </c>
      <c r="E1739" t="str">
        <f ca="1">IF(COUNTA(Metadata!A1734)=1,IF(Metadata!N1734&gt;TODAY(),"No, date is in the future or is invalid", "Yes"),"")</f>
        <v/>
      </c>
    </row>
    <row r="1740" spans="1:5">
      <c r="A1740" t="str">
        <f>IF(COUNTA(Metadata!A1735)=1,ROW(Metadata!A1735),"")</f>
        <v/>
      </c>
      <c r="B1740" t="str">
        <f>IF(COUNTA(Metadata!A1735)=1,IF(COUNTA(Metadata!L1735,Metadata!B1735)=2, IF(Metadata!L1735=Metadata!B1735, "No", "Yes"), "One (or both) of these fields are empty"),"")</f>
        <v/>
      </c>
      <c r="C1740" t="str">
        <f>IF(COUNTA(Metadata!A1735)=1,IF(COUNTA(Metadata!B1735:'Metadata'!P1735)=15, "Yes", "One (or more) of these fields are empty"),"")</f>
        <v/>
      </c>
      <c r="D1740" t="str">
        <f>IF(COUNTA(Metadata!A1735)=1, IF(ISNUMBER(MATCH(LEFT(Metadata!O1735,SEARCH(":",Metadata!O1735)-1),'Library and Platform Vocabulary'!$A$117:$A$413,0)), "Yes", "No"),"")</f>
        <v/>
      </c>
      <c r="E1740" t="str">
        <f ca="1">IF(COUNTA(Metadata!A1735)=1,IF(Metadata!N1735&gt;TODAY(),"No, date is in the future or is invalid", "Yes"),"")</f>
        <v/>
      </c>
    </row>
    <row r="1741" spans="1:5">
      <c r="A1741" t="str">
        <f>IF(COUNTA(Metadata!A1736)=1,ROW(Metadata!A1736),"")</f>
        <v/>
      </c>
      <c r="B1741" t="str">
        <f>IF(COUNTA(Metadata!A1736)=1,IF(COUNTA(Metadata!L1736,Metadata!B1736)=2, IF(Metadata!L1736=Metadata!B1736, "No", "Yes"), "One (or both) of these fields are empty"),"")</f>
        <v/>
      </c>
      <c r="C1741" t="str">
        <f>IF(COUNTA(Metadata!A1736)=1,IF(COUNTA(Metadata!B1736:'Metadata'!P1736)=15, "Yes", "One (or more) of these fields are empty"),"")</f>
        <v/>
      </c>
      <c r="D1741" t="str">
        <f>IF(COUNTA(Metadata!A1736)=1, IF(ISNUMBER(MATCH(LEFT(Metadata!O1736,SEARCH(":",Metadata!O1736)-1),'Library and Platform Vocabulary'!$A$117:$A$413,0)), "Yes", "No"),"")</f>
        <v/>
      </c>
      <c r="E1741" t="str">
        <f ca="1">IF(COUNTA(Metadata!A1736)=1,IF(Metadata!N1736&gt;TODAY(),"No, date is in the future or is invalid", "Yes"),"")</f>
        <v/>
      </c>
    </row>
    <row r="1742" spans="1:5">
      <c r="A1742" t="str">
        <f>IF(COUNTA(Metadata!A1737)=1,ROW(Metadata!A1737),"")</f>
        <v/>
      </c>
      <c r="B1742" t="str">
        <f>IF(COUNTA(Metadata!A1737)=1,IF(COUNTA(Metadata!L1737,Metadata!B1737)=2, IF(Metadata!L1737=Metadata!B1737, "No", "Yes"), "One (or both) of these fields are empty"),"")</f>
        <v/>
      </c>
      <c r="C1742" t="str">
        <f>IF(COUNTA(Metadata!A1737)=1,IF(COUNTA(Metadata!B1737:'Metadata'!P1737)=15, "Yes", "One (or more) of these fields are empty"),"")</f>
        <v/>
      </c>
      <c r="D1742" t="str">
        <f>IF(COUNTA(Metadata!A1737)=1, IF(ISNUMBER(MATCH(LEFT(Metadata!O1737,SEARCH(":",Metadata!O1737)-1),'Library and Platform Vocabulary'!$A$117:$A$413,0)), "Yes", "No"),"")</f>
        <v/>
      </c>
      <c r="E1742" t="str">
        <f ca="1">IF(COUNTA(Metadata!A1737)=1,IF(Metadata!N1737&gt;TODAY(),"No, date is in the future or is invalid", "Yes"),"")</f>
        <v/>
      </c>
    </row>
    <row r="1743" spans="1:5">
      <c r="A1743" t="str">
        <f>IF(COUNTA(Metadata!A1738)=1,ROW(Metadata!A1738),"")</f>
        <v/>
      </c>
      <c r="B1743" t="str">
        <f>IF(COUNTA(Metadata!A1738)=1,IF(COUNTA(Metadata!L1738,Metadata!B1738)=2, IF(Metadata!L1738=Metadata!B1738, "No", "Yes"), "One (or both) of these fields are empty"),"")</f>
        <v/>
      </c>
      <c r="C1743" t="str">
        <f>IF(COUNTA(Metadata!A1738)=1,IF(COUNTA(Metadata!B1738:'Metadata'!P1738)=15, "Yes", "One (or more) of these fields are empty"),"")</f>
        <v/>
      </c>
      <c r="D1743" t="str">
        <f>IF(COUNTA(Metadata!A1738)=1, IF(ISNUMBER(MATCH(LEFT(Metadata!O1738,SEARCH(":",Metadata!O1738)-1),'Library and Platform Vocabulary'!$A$117:$A$413,0)), "Yes", "No"),"")</f>
        <v/>
      </c>
      <c r="E1743" t="str">
        <f ca="1">IF(COUNTA(Metadata!A1738)=1,IF(Metadata!N1738&gt;TODAY(),"No, date is in the future or is invalid", "Yes"),"")</f>
        <v/>
      </c>
    </row>
    <row r="1744" spans="1:5">
      <c r="A1744" t="str">
        <f>IF(COUNTA(Metadata!A1739)=1,ROW(Metadata!A1739),"")</f>
        <v/>
      </c>
      <c r="B1744" t="str">
        <f>IF(COUNTA(Metadata!A1739)=1,IF(COUNTA(Metadata!L1739,Metadata!B1739)=2, IF(Metadata!L1739=Metadata!B1739, "No", "Yes"), "One (or both) of these fields are empty"),"")</f>
        <v/>
      </c>
      <c r="C1744" t="str">
        <f>IF(COUNTA(Metadata!A1739)=1,IF(COUNTA(Metadata!B1739:'Metadata'!P1739)=15, "Yes", "One (or more) of these fields are empty"),"")</f>
        <v/>
      </c>
      <c r="D1744" t="str">
        <f>IF(COUNTA(Metadata!A1739)=1, IF(ISNUMBER(MATCH(LEFT(Metadata!O1739,SEARCH(":",Metadata!O1739)-1),'Library and Platform Vocabulary'!$A$117:$A$413,0)), "Yes", "No"),"")</f>
        <v/>
      </c>
      <c r="E1744" t="str">
        <f ca="1">IF(COUNTA(Metadata!A1739)=1,IF(Metadata!N1739&gt;TODAY(),"No, date is in the future or is invalid", "Yes"),"")</f>
        <v/>
      </c>
    </row>
    <row r="1745" spans="1:5">
      <c r="A1745" t="str">
        <f>IF(COUNTA(Metadata!A1740)=1,ROW(Metadata!A1740),"")</f>
        <v/>
      </c>
      <c r="B1745" t="str">
        <f>IF(COUNTA(Metadata!A1740)=1,IF(COUNTA(Metadata!L1740,Metadata!B1740)=2, IF(Metadata!L1740=Metadata!B1740, "No", "Yes"), "One (or both) of these fields are empty"),"")</f>
        <v/>
      </c>
      <c r="C1745" t="str">
        <f>IF(COUNTA(Metadata!A1740)=1,IF(COUNTA(Metadata!B1740:'Metadata'!P1740)=15, "Yes", "One (or more) of these fields are empty"),"")</f>
        <v/>
      </c>
      <c r="D1745" t="str">
        <f>IF(COUNTA(Metadata!A1740)=1, IF(ISNUMBER(MATCH(LEFT(Metadata!O1740,SEARCH(":",Metadata!O1740)-1),'Library and Platform Vocabulary'!$A$117:$A$413,0)), "Yes", "No"),"")</f>
        <v/>
      </c>
      <c r="E1745" t="str">
        <f ca="1">IF(COUNTA(Metadata!A1740)=1,IF(Metadata!N1740&gt;TODAY(),"No, date is in the future or is invalid", "Yes"),"")</f>
        <v/>
      </c>
    </row>
    <row r="1746" spans="1:5">
      <c r="A1746" t="str">
        <f>IF(COUNTA(Metadata!A1741)=1,ROW(Metadata!A1741),"")</f>
        <v/>
      </c>
      <c r="B1746" t="str">
        <f>IF(COUNTA(Metadata!A1741)=1,IF(COUNTA(Metadata!L1741,Metadata!B1741)=2, IF(Metadata!L1741=Metadata!B1741, "No", "Yes"), "One (or both) of these fields are empty"),"")</f>
        <v/>
      </c>
      <c r="C1746" t="str">
        <f>IF(COUNTA(Metadata!A1741)=1,IF(COUNTA(Metadata!B1741:'Metadata'!P1741)=15, "Yes", "One (or more) of these fields are empty"),"")</f>
        <v/>
      </c>
      <c r="D1746" t="str">
        <f>IF(COUNTA(Metadata!A1741)=1, IF(ISNUMBER(MATCH(LEFT(Metadata!O1741,SEARCH(":",Metadata!O1741)-1),'Library and Platform Vocabulary'!$A$117:$A$413,0)), "Yes", "No"),"")</f>
        <v/>
      </c>
      <c r="E1746" t="str">
        <f ca="1">IF(COUNTA(Metadata!A1741)=1,IF(Metadata!N1741&gt;TODAY(),"No, date is in the future or is invalid", "Yes"),"")</f>
        <v/>
      </c>
    </row>
    <row r="1747" spans="1:5">
      <c r="A1747" t="str">
        <f>IF(COUNTA(Metadata!A1742)=1,ROW(Metadata!A1742),"")</f>
        <v/>
      </c>
      <c r="B1747" t="str">
        <f>IF(COUNTA(Metadata!A1742)=1,IF(COUNTA(Metadata!L1742,Metadata!B1742)=2, IF(Metadata!L1742=Metadata!B1742, "No", "Yes"), "One (or both) of these fields are empty"),"")</f>
        <v/>
      </c>
      <c r="C1747" t="str">
        <f>IF(COUNTA(Metadata!A1742)=1,IF(COUNTA(Metadata!B1742:'Metadata'!P1742)=15, "Yes", "One (or more) of these fields are empty"),"")</f>
        <v/>
      </c>
      <c r="D1747" t="str">
        <f>IF(COUNTA(Metadata!A1742)=1, IF(ISNUMBER(MATCH(LEFT(Metadata!O1742,SEARCH(":",Metadata!O1742)-1),'Library and Platform Vocabulary'!$A$117:$A$413,0)), "Yes", "No"),"")</f>
        <v/>
      </c>
      <c r="E1747" t="str">
        <f ca="1">IF(COUNTA(Metadata!A1742)=1,IF(Metadata!N1742&gt;TODAY(),"No, date is in the future or is invalid", "Yes"),"")</f>
        <v/>
      </c>
    </row>
    <row r="1748" spans="1:5">
      <c r="A1748" t="str">
        <f>IF(COUNTA(Metadata!A1743)=1,ROW(Metadata!A1743),"")</f>
        <v/>
      </c>
      <c r="B1748" t="str">
        <f>IF(COUNTA(Metadata!A1743)=1,IF(COUNTA(Metadata!L1743,Metadata!B1743)=2, IF(Metadata!L1743=Metadata!B1743, "No", "Yes"), "One (or both) of these fields are empty"),"")</f>
        <v/>
      </c>
      <c r="C1748" t="str">
        <f>IF(COUNTA(Metadata!A1743)=1,IF(COUNTA(Metadata!B1743:'Metadata'!P1743)=15, "Yes", "One (or more) of these fields are empty"),"")</f>
        <v/>
      </c>
      <c r="D1748" t="str">
        <f>IF(COUNTA(Metadata!A1743)=1, IF(ISNUMBER(MATCH(LEFT(Metadata!O1743,SEARCH(":",Metadata!O1743)-1),'Library and Platform Vocabulary'!$A$117:$A$413,0)), "Yes", "No"),"")</f>
        <v/>
      </c>
      <c r="E1748" t="str">
        <f ca="1">IF(COUNTA(Metadata!A1743)=1,IF(Metadata!N1743&gt;TODAY(),"No, date is in the future or is invalid", "Yes"),"")</f>
        <v/>
      </c>
    </row>
    <row r="1749" spans="1:5">
      <c r="A1749" t="str">
        <f>IF(COUNTA(Metadata!A1744)=1,ROW(Metadata!A1744),"")</f>
        <v/>
      </c>
      <c r="B1749" t="str">
        <f>IF(COUNTA(Metadata!A1744)=1,IF(COUNTA(Metadata!L1744,Metadata!B1744)=2, IF(Metadata!L1744=Metadata!B1744, "No", "Yes"), "One (or both) of these fields are empty"),"")</f>
        <v/>
      </c>
      <c r="C1749" t="str">
        <f>IF(COUNTA(Metadata!A1744)=1,IF(COUNTA(Metadata!B1744:'Metadata'!P1744)=15, "Yes", "One (or more) of these fields are empty"),"")</f>
        <v/>
      </c>
      <c r="D1749" t="str">
        <f>IF(COUNTA(Metadata!A1744)=1, IF(ISNUMBER(MATCH(LEFT(Metadata!O1744,SEARCH(":",Metadata!O1744)-1),'Library and Platform Vocabulary'!$A$117:$A$413,0)), "Yes", "No"),"")</f>
        <v/>
      </c>
      <c r="E1749" t="str">
        <f ca="1">IF(COUNTA(Metadata!A1744)=1,IF(Metadata!N1744&gt;TODAY(),"No, date is in the future or is invalid", "Yes"),"")</f>
        <v/>
      </c>
    </row>
    <row r="1750" spans="1:5">
      <c r="A1750" t="str">
        <f>IF(COUNTA(Metadata!A1745)=1,ROW(Metadata!A1745),"")</f>
        <v/>
      </c>
      <c r="B1750" t="str">
        <f>IF(COUNTA(Metadata!A1745)=1,IF(COUNTA(Metadata!L1745,Metadata!B1745)=2, IF(Metadata!L1745=Metadata!B1745, "No", "Yes"), "One (or both) of these fields are empty"),"")</f>
        <v/>
      </c>
      <c r="C1750" t="str">
        <f>IF(COUNTA(Metadata!A1745)=1,IF(COUNTA(Metadata!B1745:'Metadata'!P1745)=15, "Yes", "One (or more) of these fields are empty"),"")</f>
        <v/>
      </c>
      <c r="D1750" t="str">
        <f>IF(COUNTA(Metadata!A1745)=1, IF(ISNUMBER(MATCH(LEFT(Metadata!O1745,SEARCH(":",Metadata!O1745)-1),'Library and Platform Vocabulary'!$A$117:$A$413,0)), "Yes", "No"),"")</f>
        <v/>
      </c>
      <c r="E1750" t="str">
        <f ca="1">IF(COUNTA(Metadata!A1745)=1,IF(Metadata!N1745&gt;TODAY(),"No, date is in the future or is invalid", "Yes"),"")</f>
        <v/>
      </c>
    </row>
    <row r="1751" spans="1:5">
      <c r="A1751" t="str">
        <f>IF(COUNTA(Metadata!A1746)=1,ROW(Metadata!A1746),"")</f>
        <v/>
      </c>
      <c r="B1751" t="str">
        <f>IF(COUNTA(Metadata!A1746)=1,IF(COUNTA(Metadata!L1746,Metadata!B1746)=2, IF(Metadata!L1746=Metadata!B1746, "No", "Yes"), "One (or both) of these fields are empty"),"")</f>
        <v/>
      </c>
      <c r="C1751" t="str">
        <f>IF(COUNTA(Metadata!A1746)=1,IF(COUNTA(Metadata!B1746:'Metadata'!P1746)=15, "Yes", "One (or more) of these fields are empty"),"")</f>
        <v/>
      </c>
      <c r="D1751" t="str">
        <f>IF(COUNTA(Metadata!A1746)=1, IF(ISNUMBER(MATCH(LEFT(Metadata!O1746,SEARCH(":",Metadata!O1746)-1),'Library and Platform Vocabulary'!$A$117:$A$413,0)), "Yes", "No"),"")</f>
        <v/>
      </c>
      <c r="E1751" t="str">
        <f ca="1">IF(COUNTA(Metadata!A1746)=1,IF(Metadata!N1746&gt;TODAY(),"No, date is in the future or is invalid", "Yes"),"")</f>
        <v/>
      </c>
    </row>
    <row r="1752" spans="1:5">
      <c r="A1752" t="str">
        <f>IF(COUNTA(Metadata!A1747)=1,ROW(Metadata!A1747),"")</f>
        <v/>
      </c>
      <c r="B1752" t="str">
        <f>IF(COUNTA(Metadata!A1747)=1,IF(COUNTA(Metadata!L1747,Metadata!B1747)=2, IF(Metadata!L1747=Metadata!B1747, "No", "Yes"), "One (or both) of these fields are empty"),"")</f>
        <v/>
      </c>
      <c r="C1752" t="str">
        <f>IF(COUNTA(Metadata!A1747)=1,IF(COUNTA(Metadata!B1747:'Metadata'!P1747)=15, "Yes", "One (or more) of these fields are empty"),"")</f>
        <v/>
      </c>
      <c r="D1752" t="str">
        <f>IF(COUNTA(Metadata!A1747)=1, IF(ISNUMBER(MATCH(LEFT(Metadata!O1747,SEARCH(":",Metadata!O1747)-1),'Library and Platform Vocabulary'!$A$117:$A$413,0)), "Yes", "No"),"")</f>
        <v/>
      </c>
      <c r="E1752" t="str">
        <f ca="1">IF(COUNTA(Metadata!A1747)=1,IF(Metadata!N1747&gt;TODAY(),"No, date is in the future or is invalid", "Yes"),"")</f>
        <v/>
      </c>
    </row>
    <row r="1753" spans="1:5">
      <c r="A1753" t="str">
        <f>IF(COUNTA(Metadata!A1748)=1,ROW(Metadata!A1748),"")</f>
        <v/>
      </c>
      <c r="B1753" t="str">
        <f>IF(COUNTA(Metadata!A1748)=1,IF(COUNTA(Metadata!L1748,Metadata!B1748)=2, IF(Metadata!L1748=Metadata!B1748, "No", "Yes"), "One (or both) of these fields are empty"),"")</f>
        <v/>
      </c>
      <c r="C1753" t="str">
        <f>IF(COUNTA(Metadata!A1748)=1,IF(COUNTA(Metadata!B1748:'Metadata'!P1748)=15, "Yes", "One (or more) of these fields are empty"),"")</f>
        <v/>
      </c>
      <c r="D1753" t="str">
        <f>IF(COUNTA(Metadata!A1748)=1, IF(ISNUMBER(MATCH(LEFT(Metadata!O1748,SEARCH(":",Metadata!O1748)-1),'Library and Platform Vocabulary'!$A$117:$A$413,0)), "Yes", "No"),"")</f>
        <v/>
      </c>
      <c r="E1753" t="str">
        <f ca="1">IF(COUNTA(Metadata!A1748)=1,IF(Metadata!N1748&gt;TODAY(),"No, date is in the future or is invalid", "Yes"),"")</f>
        <v/>
      </c>
    </row>
    <row r="1754" spans="1:5">
      <c r="A1754" t="str">
        <f>IF(COUNTA(Metadata!A1749)=1,ROW(Metadata!A1749),"")</f>
        <v/>
      </c>
      <c r="B1754" t="str">
        <f>IF(COUNTA(Metadata!A1749)=1,IF(COUNTA(Metadata!L1749,Metadata!B1749)=2, IF(Metadata!L1749=Metadata!B1749, "No", "Yes"), "One (or both) of these fields are empty"),"")</f>
        <v/>
      </c>
      <c r="C1754" t="str">
        <f>IF(COUNTA(Metadata!A1749)=1,IF(COUNTA(Metadata!B1749:'Metadata'!P1749)=15, "Yes", "One (or more) of these fields are empty"),"")</f>
        <v/>
      </c>
      <c r="D1754" t="str">
        <f>IF(COUNTA(Metadata!A1749)=1, IF(ISNUMBER(MATCH(LEFT(Metadata!O1749,SEARCH(":",Metadata!O1749)-1),'Library and Platform Vocabulary'!$A$117:$A$413,0)), "Yes", "No"),"")</f>
        <v/>
      </c>
      <c r="E1754" t="str">
        <f ca="1">IF(COUNTA(Metadata!A1749)=1,IF(Metadata!N1749&gt;TODAY(),"No, date is in the future or is invalid", "Yes"),"")</f>
        <v/>
      </c>
    </row>
    <row r="1755" spans="1:5">
      <c r="A1755" t="str">
        <f>IF(COUNTA(Metadata!A1750)=1,ROW(Metadata!A1750),"")</f>
        <v/>
      </c>
      <c r="B1755" t="str">
        <f>IF(COUNTA(Metadata!A1750)=1,IF(COUNTA(Metadata!L1750,Metadata!B1750)=2, IF(Metadata!L1750=Metadata!B1750, "No", "Yes"), "One (or both) of these fields are empty"),"")</f>
        <v/>
      </c>
      <c r="C1755" t="str">
        <f>IF(COUNTA(Metadata!A1750)=1,IF(COUNTA(Metadata!B1750:'Metadata'!P1750)=15, "Yes", "One (or more) of these fields are empty"),"")</f>
        <v/>
      </c>
      <c r="D1755" t="str">
        <f>IF(COUNTA(Metadata!A1750)=1, IF(ISNUMBER(MATCH(LEFT(Metadata!O1750,SEARCH(":",Metadata!O1750)-1),'Library and Platform Vocabulary'!$A$117:$A$413,0)), "Yes", "No"),"")</f>
        <v/>
      </c>
      <c r="E1755" t="str">
        <f ca="1">IF(COUNTA(Metadata!A1750)=1,IF(Metadata!N1750&gt;TODAY(),"No, date is in the future or is invalid", "Yes"),"")</f>
        <v/>
      </c>
    </row>
    <row r="1756" spans="1:5">
      <c r="A1756" t="str">
        <f>IF(COUNTA(Metadata!A1751)=1,ROW(Metadata!A1751),"")</f>
        <v/>
      </c>
      <c r="B1756" t="str">
        <f>IF(COUNTA(Metadata!A1751)=1,IF(COUNTA(Metadata!L1751,Metadata!B1751)=2, IF(Metadata!L1751=Metadata!B1751, "No", "Yes"), "One (or both) of these fields are empty"),"")</f>
        <v/>
      </c>
      <c r="C1756" t="str">
        <f>IF(COUNTA(Metadata!A1751)=1,IF(COUNTA(Metadata!B1751:'Metadata'!P1751)=15, "Yes", "One (or more) of these fields are empty"),"")</f>
        <v/>
      </c>
      <c r="D1756" t="str">
        <f>IF(COUNTA(Metadata!A1751)=1, IF(ISNUMBER(MATCH(LEFT(Metadata!O1751,SEARCH(":",Metadata!O1751)-1),'Library and Platform Vocabulary'!$A$117:$A$413,0)), "Yes", "No"),"")</f>
        <v/>
      </c>
      <c r="E1756" t="str">
        <f ca="1">IF(COUNTA(Metadata!A1751)=1,IF(Metadata!N1751&gt;TODAY(),"No, date is in the future or is invalid", "Yes"),"")</f>
        <v/>
      </c>
    </row>
    <row r="1757" spans="1:5">
      <c r="A1757" t="str">
        <f>IF(COUNTA(Metadata!A1752)=1,ROW(Metadata!A1752),"")</f>
        <v/>
      </c>
      <c r="B1757" t="str">
        <f>IF(COUNTA(Metadata!A1752)=1,IF(COUNTA(Metadata!L1752,Metadata!B1752)=2, IF(Metadata!L1752=Metadata!B1752, "No", "Yes"), "One (or both) of these fields are empty"),"")</f>
        <v/>
      </c>
      <c r="C1757" t="str">
        <f>IF(COUNTA(Metadata!A1752)=1,IF(COUNTA(Metadata!B1752:'Metadata'!P1752)=15, "Yes", "One (or more) of these fields are empty"),"")</f>
        <v/>
      </c>
      <c r="D1757" t="str">
        <f>IF(COUNTA(Metadata!A1752)=1, IF(ISNUMBER(MATCH(LEFT(Metadata!O1752,SEARCH(":",Metadata!O1752)-1),'Library and Platform Vocabulary'!$A$117:$A$413,0)), "Yes", "No"),"")</f>
        <v/>
      </c>
      <c r="E1757" t="str">
        <f ca="1">IF(COUNTA(Metadata!A1752)=1,IF(Metadata!N1752&gt;TODAY(),"No, date is in the future or is invalid", "Yes"),"")</f>
        <v/>
      </c>
    </row>
    <row r="1758" spans="1:5">
      <c r="A1758" t="str">
        <f>IF(COUNTA(Metadata!A1753)=1,ROW(Metadata!A1753),"")</f>
        <v/>
      </c>
      <c r="B1758" t="str">
        <f>IF(COUNTA(Metadata!A1753)=1,IF(COUNTA(Metadata!L1753,Metadata!B1753)=2, IF(Metadata!L1753=Metadata!B1753, "No", "Yes"), "One (or both) of these fields are empty"),"")</f>
        <v/>
      </c>
      <c r="C1758" t="str">
        <f>IF(COUNTA(Metadata!A1753)=1,IF(COUNTA(Metadata!B1753:'Metadata'!P1753)=15, "Yes", "One (or more) of these fields are empty"),"")</f>
        <v/>
      </c>
      <c r="D1758" t="str">
        <f>IF(COUNTA(Metadata!A1753)=1, IF(ISNUMBER(MATCH(LEFT(Metadata!O1753,SEARCH(":",Metadata!O1753)-1),'Library and Platform Vocabulary'!$A$117:$A$413,0)), "Yes", "No"),"")</f>
        <v/>
      </c>
      <c r="E1758" t="str">
        <f ca="1">IF(COUNTA(Metadata!A1753)=1,IF(Metadata!N1753&gt;TODAY(),"No, date is in the future or is invalid", "Yes"),"")</f>
        <v/>
      </c>
    </row>
    <row r="1759" spans="1:5">
      <c r="A1759" t="str">
        <f>IF(COUNTA(Metadata!A1754)=1,ROW(Metadata!A1754),"")</f>
        <v/>
      </c>
      <c r="B1759" t="str">
        <f>IF(COUNTA(Metadata!A1754)=1,IF(COUNTA(Metadata!L1754,Metadata!B1754)=2, IF(Metadata!L1754=Metadata!B1754, "No", "Yes"), "One (or both) of these fields are empty"),"")</f>
        <v/>
      </c>
      <c r="C1759" t="str">
        <f>IF(COUNTA(Metadata!A1754)=1,IF(COUNTA(Metadata!B1754:'Metadata'!P1754)=15, "Yes", "One (or more) of these fields are empty"),"")</f>
        <v/>
      </c>
      <c r="D1759" t="str">
        <f>IF(COUNTA(Metadata!A1754)=1, IF(ISNUMBER(MATCH(LEFT(Metadata!O1754,SEARCH(":",Metadata!O1754)-1),'Library and Platform Vocabulary'!$A$117:$A$413,0)), "Yes", "No"),"")</f>
        <v/>
      </c>
      <c r="E1759" t="str">
        <f ca="1">IF(COUNTA(Metadata!A1754)=1,IF(Metadata!N1754&gt;TODAY(),"No, date is in the future or is invalid", "Yes"),"")</f>
        <v/>
      </c>
    </row>
    <row r="1760" spans="1:5">
      <c r="A1760" t="str">
        <f>IF(COUNTA(Metadata!A1755)=1,ROW(Metadata!A1755),"")</f>
        <v/>
      </c>
      <c r="B1760" t="str">
        <f>IF(COUNTA(Metadata!A1755)=1,IF(COUNTA(Metadata!L1755,Metadata!B1755)=2, IF(Metadata!L1755=Metadata!B1755, "No", "Yes"), "One (or both) of these fields are empty"),"")</f>
        <v/>
      </c>
      <c r="C1760" t="str">
        <f>IF(COUNTA(Metadata!A1755)=1,IF(COUNTA(Metadata!B1755:'Metadata'!P1755)=15, "Yes", "One (or more) of these fields are empty"),"")</f>
        <v/>
      </c>
      <c r="D1760" t="str">
        <f>IF(COUNTA(Metadata!A1755)=1, IF(ISNUMBER(MATCH(LEFT(Metadata!O1755,SEARCH(":",Metadata!O1755)-1),'Library and Platform Vocabulary'!$A$117:$A$413,0)), "Yes", "No"),"")</f>
        <v/>
      </c>
      <c r="E1760" t="str">
        <f ca="1">IF(COUNTA(Metadata!A1755)=1,IF(Metadata!N1755&gt;TODAY(),"No, date is in the future or is invalid", "Yes"),"")</f>
        <v/>
      </c>
    </row>
    <row r="1761" spans="1:5">
      <c r="A1761" t="str">
        <f>IF(COUNTA(Metadata!A1756)=1,ROW(Metadata!A1756),"")</f>
        <v/>
      </c>
      <c r="B1761" t="str">
        <f>IF(COUNTA(Metadata!A1756)=1,IF(COUNTA(Metadata!L1756,Metadata!B1756)=2, IF(Metadata!L1756=Metadata!B1756, "No", "Yes"), "One (or both) of these fields are empty"),"")</f>
        <v/>
      </c>
      <c r="C1761" t="str">
        <f>IF(COUNTA(Metadata!A1756)=1,IF(COUNTA(Metadata!B1756:'Metadata'!P1756)=15, "Yes", "One (or more) of these fields are empty"),"")</f>
        <v/>
      </c>
      <c r="D1761" t="str">
        <f>IF(COUNTA(Metadata!A1756)=1, IF(ISNUMBER(MATCH(LEFT(Metadata!O1756,SEARCH(":",Metadata!O1756)-1),'Library and Platform Vocabulary'!$A$117:$A$413,0)), "Yes", "No"),"")</f>
        <v/>
      </c>
      <c r="E1761" t="str">
        <f ca="1">IF(COUNTA(Metadata!A1756)=1,IF(Metadata!N1756&gt;TODAY(),"No, date is in the future or is invalid", "Yes"),"")</f>
        <v/>
      </c>
    </row>
    <row r="1762" spans="1:5">
      <c r="A1762" t="str">
        <f>IF(COUNTA(Metadata!A1757)=1,ROW(Metadata!A1757),"")</f>
        <v/>
      </c>
      <c r="B1762" t="str">
        <f>IF(COUNTA(Metadata!A1757)=1,IF(COUNTA(Metadata!L1757,Metadata!B1757)=2, IF(Metadata!L1757=Metadata!B1757, "No", "Yes"), "One (or both) of these fields are empty"),"")</f>
        <v/>
      </c>
      <c r="C1762" t="str">
        <f>IF(COUNTA(Metadata!A1757)=1,IF(COUNTA(Metadata!B1757:'Metadata'!P1757)=15, "Yes", "One (or more) of these fields are empty"),"")</f>
        <v/>
      </c>
      <c r="D1762" t="str">
        <f>IF(COUNTA(Metadata!A1757)=1, IF(ISNUMBER(MATCH(LEFT(Metadata!O1757,SEARCH(":",Metadata!O1757)-1),'Library and Platform Vocabulary'!$A$117:$A$413,0)), "Yes", "No"),"")</f>
        <v/>
      </c>
      <c r="E1762" t="str">
        <f ca="1">IF(COUNTA(Metadata!A1757)=1,IF(Metadata!N1757&gt;TODAY(),"No, date is in the future or is invalid", "Yes"),"")</f>
        <v/>
      </c>
    </row>
    <row r="1763" spans="1:5">
      <c r="A1763" t="str">
        <f>IF(COUNTA(Metadata!A1758)=1,ROW(Metadata!A1758),"")</f>
        <v/>
      </c>
      <c r="B1763" t="str">
        <f>IF(COUNTA(Metadata!A1758)=1,IF(COUNTA(Metadata!L1758,Metadata!B1758)=2, IF(Metadata!L1758=Metadata!B1758, "No", "Yes"), "One (or both) of these fields are empty"),"")</f>
        <v/>
      </c>
      <c r="C1763" t="str">
        <f>IF(COUNTA(Metadata!A1758)=1,IF(COUNTA(Metadata!B1758:'Metadata'!P1758)=15, "Yes", "One (or more) of these fields are empty"),"")</f>
        <v/>
      </c>
      <c r="D1763" t="str">
        <f>IF(COUNTA(Metadata!A1758)=1, IF(ISNUMBER(MATCH(LEFT(Metadata!O1758,SEARCH(":",Metadata!O1758)-1),'Library and Platform Vocabulary'!$A$117:$A$413,0)), "Yes", "No"),"")</f>
        <v/>
      </c>
      <c r="E1763" t="str">
        <f ca="1">IF(COUNTA(Metadata!A1758)=1,IF(Metadata!N1758&gt;TODAY(),"No, date is in the future or is invalid", "Yes"),"")</f>
        <v/>
      </c>
    </row>
    <row r="1764" spans="1:5">
      <c r="A1764" t="str">
        <f>IF(COUNTA(Metadata!A1759)=1,ROW(Metadata!A1759),"")</f>
        <v/>
      </c>
      <c r="B1764" t="str">
        <f>IF(COUNTA(Metadata!A1759)=1,IF(COUNTA(Metadata!L1759,Metadata!B1759)=2, IF(Metadata!L1759=Metadata!B1759, "No", "Yes"), "One (or both) of these fields are empty"),"")</f>
        <v/>
      </c>
      <c r="C1764" t="str">
        <f>IF(COUNTA(Metadata!A1759)=1,IF(COUNTA(Metadata!B1759:'Metadata'!P1759)=15, "Yes", "One (or more) of these fields are empty"),"")</f>
        <v/>
      </c>
      <c r="D1764" t="str">
        <f>IF(COUNTA(Metadata!A1759)=1, IF(ISNUMBER(MATCH(LEFT(Metadata!O1759,SEARCH(":",Metadata!O1759)-1),'Library and Platform Vocabulary'!$A$117:$A$413,0)), "Yes", "No"),"")</f>
        <v/>
      </c>
      <c r="E1764" t="str">
        <f ca="1">IF(COUNTA(Metadata!A1759)=1,IF(Metadata!N1759&gt;TODAY(),"No, date is in the future or is invalid", "Yes"),"")</f>
        <v/>
      </c>
    </row>
    <row r="1765" spans="1:5">
      <c r="A1765" t="str">
        <f>IF(COUNTA(Metadata!A1760)=1,ROW(Metadata!A1760),"")</f>
        <v/>
      </c>
      <c r="B1765" t="str">
        <f>IF(COUNTA(Metadata!A1760)=1,IF(COUNTA(Metadata!L1760,Metadata!B1760)=2, IF(Metadata!L1760=Metadata!B1760, "No", "Yes"), "One (or both) of these fields are empty"),"")</f>
        <v/>
      </c>
      <c r="C1765" t="str">
        <f>IF(COUNTA(Metadata!A1760)=1,IF(COUNTA(Metadata!B1760:'Metadata'!P1760)=15, "Yes", "One (or more) of these fields are empty"),"")</f>
        <v/>
      </c>
      <c r="D1765" t="str">
        <f>IF(COUNTA(Metadata!A1760)=1, IF(ISNUMBER(MATCH(LEFT(Metadata!O1760,SEARCH(":",Metadata!O1760)-1),'Library and Platform Vocabulary'!$A$117:$A$413,0)), "Yes", "No"),"")</f>
        <v/>
      </c>
      <c r="E1765" t="str">
        <f ca="1">IF(COUNTA(Metadata!A1760)=1,IF(Metadata!N1760&gt;TODAY(),"No, date is in the future or is invalid", "Yes"),"")</f>
        <v/>
      </c>
    </row>
    <row r="1766" spans="1:5">
      <c r="A1766" t="str">
        <f>IF(COUNTA(Metadata!A1761)=1,ROW(Metadata!A1761),"")</f>
        <v/>
      </c>
      <c r="B1766" t="str">
        <f>IF(COUNTA(Metadata!A1761)=1,IF(COUNTA(Metadata!L1761,Metadata!B1761)=2, IF(Metadata!L1761=Metadata!B1761, "No", "Yes"), "One (or both) of these fields are empty"),"")</f>
        <v/>
      </c>
      <c r="C1766" t="str">
        <f>IF(COUNTA(Metadata!A1761)=1,IF(COUNTA(Metadata!B1761:'Metadata'!P1761)=15, "Yes", "One (or more) of these fields are empty"),"")</f>
        <v/>
      </c>
      <c r="D1766" t="str">
        <f>IF(COUNTA(Metadata!A1761)=1, IF(ISNUMBER(MATCH(LEFT(Metadata!O1761,SEARCH(":",Metadata!O1761)-1),'Library and Platform Vocabulary'!$A$117:$A$413,0)), "Yes", "No"),"")</f>
        <v/>
      </c>
      <c r="E1766" t="str">
        <f ca="1">IF(COUNTA(Metadata!A1761)=1,IF(Metadata!N1761&gt;TODAY(),"No, date is in the future or is invalid", "Yes"),"")</f>
        <v/>
      </c>
    </row>
    <row r="1767" spans="1:5">
      <c r="A1767" t="str">
        <f>IF(COUNTA(Metadata!A1762)=1,ROW(Metadata!A1762),"")</f>
        <v/>
      </c>
      <c r="B1767" t="str">
        <f>IF(COUNTA(Metadata!A1762)=1,IF(COUNTA(Metadata!L1762,Metadata!B1762)=2, IF(Metadata!L1762=Metadata!B1762, "No", "Yes"), "One (or both) of these fields are empty"),"")</f>
        <v/>
      </c>
      <c r="C1767" t="str">
        <f>IF(COUNTA(Metadata!A1762)=1,IF(COUNTA(Metadata!B1762:'Metadata'!P1762)=15, "Yes", "One (or more) of these fields are empty"),"")</f>
        <v/>
      </c>
      <c r="D1767" t="str">
        <f>IF(COUNTA(Metadata!A1762)=1, IF(ISNUMBER(MATCH(LEFT(Metadata!O1762,SEARCH(":",Metadata!O1762)-1),'Library and Platform Vocabulary'!$A$117:$A$413,0)), "Yes", "No"),"")</f>
        <v/>
      </c>
      <c r="E1767" t="str">
        <f ca="1">IF(COUNTA(Metadata!A1762)=1,IF(Metadata!N1762&gt;TODAY(),"No, date is in the future or is invalid", "Yes"),"")</f>
        <v/>
      </c>
    </row>
    <row r="1768" spans="1:5">
      <c r="A1768" t="str">
        <f>IF(COUNTA(Metadata!A1763)=1,ROW(Metadata!A1763),"")</f>
        <v/>
      </c>
      <c r="B1768" t="str">
        <f>IF(COUNTA(Metadata!A1763)=1,IF(COUNTA(Metadata!L1763,Metadata!B1763)=2, IF(Metadata!L1763=Metadata!B1763, "No", "Yes"), "One (or both) of these fields are empty"),"")</f>
        <v/>
      </c>
      <c r="C1768" t="str">
        <f>IF(COUNTA(Metadata!A1763)=1,IF(COUNTA(Metadata!B1763:'Metadata'!P1763)=15, "Yes", "One (or more) of these fields are empty"),"")</f>
        <v/>
      </c>
      <c r="D1768" t="str">
        <f>IF(COUNTA(Metadata!A1763)=1, IF(ISNUMBER(MATCH(LEFT(Metadata!O1763,SEARCH(":",Metadata!O1763)-1),'Library and Platform Vocabulary'!$A$117:$A$413,0)), "Yes", "No"),"")</f>
        <v/>
      </c>
      <c r="E1768" t="str">
        <f ca="1">IF(COUNTA(Metadata!A1763)=1,IF(Metadata!N1763&gt;TODAY(),"No, date is in the future or is invalid", "Yes"),"")</f>
        <v/>
      </c>
    </row>
    <row r="1769" spans="1:5">
      <c r="A1769" t="str">
        <f>IF(COUNTA(Metadata!A1764)=1,ROW(Metadata!A1764),"")</f>
        <v/>
      </c>
      <c r="B1769" t="str">
        <f>IF(COUNTA(Metadata!A1764)=1,IF(COUNTA(Metadata!L1764,Metadata!B1764)=2, IF(Metadata!L1764=Metadata!B1764, "No", "Yes"), "One (or both) of these fields are empty"),"")</f>
        <v/>
      </c>
      <c r="C1769" t="str">
        <f>IF(COUNTA(Metadata!A1764)=1,IF(COUNTA(Metadata!B1764:'Metadata'!P1764)=15, "Yes", "One (or more) of these fields are empty"),"")</f>
        <v/>
      </c>
      <c r="D1769" t="str">
        <f>IF(COUNTA(Metadata!A1764)=1, IF(ISNUMBER(MATCH(LEFT(Metadata!O1764,SEARCH(":",Metadata!O1764)-1),'Library and Platform Vocabulary'!$A$117:$A$413,0)), "Yes", "No"),"")</f>
        <v/>
      </c>
      <c r="E1769" t="str">
        <f ca="1">IF(COUNTA(Metadata!A1764)=1,IF(Metadata!N1764&gt;TODAY(),"No, date is in the future or is invalid", "Yes"),"")</f>
        <v/>
      </c>
    </row>
    <row r="1770" spans="1:5">
      <c r="A1770" t="str">
        <f>IF(COUNTA(Metadata!A1765)=1,ROW(Metadata!A1765),"")</f>
        <v/>
      </c>
      <c r="B1770" t="str">
        <f>IF(COUNTA(Metadata!A1765)=1,IF(COUNTA(Metadata!L1765,Metadata!B1765)=2, IF(Metadata!L1765=Metadata!B1765, "No", "Yes"), "One (or both) of these fields are empty"),"")</f>
        <v/>
      </c>
      <c r="C1770" t="str">
        <f>IF(COUNTA(Metadata!A1765)=1,IF(COUNTA(Metadata!B1765:'Metadata'!P1765)=15, "Yes", "One (or more) of these fields are empty"),"")</f>
        <v/>
      </c>
      <c r="D1770" t="str">
        <f>IF(COUNTA(Metadata!A1765)=1, IF(ISNUMBER(MATCH(LEFT(Metadata!O1765,SEARCH(":",Metadata!O1765)-1),'Library and Platform Vocabulary'!$A$117:$A$413,0)), "Yes", "No"),"")</f>
        <v/>
      </c>
      <c r="E1770" t="str">
        <f ca="1">IF(COUNTA(Metadata!A1765)=1,IF(Metadata!N1765&gt;TODAY(),"No, date is in the future or is invalid", "Yes"),"")</f>
        <v/>
      </c>
    </row>
    <row r="1771" spans="1:5">
      <c r="A1771" t="str">
        <f>IF(COUNTA(Metadata!A1766)=1,ROW(Metadata!A1766),"")</f>
        <v/>
      </c>
      <c r="B1771" t="str">
        <f>IF(COUNTA(Metadata!A1766)=1,IF(COUNTA(Metadata!L1766,Metadata!B1766)=2, IF(Metadata!L1766=Metadata!B1766, "No", "Yes"), "One (or both) of these fields are empty"),"")</f>
        <v/>
      </c>
      <c r="C1771" t="str">
        <f>IF(COUNTA(Metadata!A1766)=1,IF(COUNTA(Metadata!B1766:'Metadata'!P1766)=15, "Yes", "One (or more) of these fields are empty"),"")</f>
        <v/>
      </c>
      <c r="D1771" t="str">
        <f>IF(COUNTA(Metadata!A1766)=1, IF(ISNUMBER(MATCH(LEFT(Metadata!O1766,SEARCH(":",Metadata!O1766)-1),'Library and Platform Vocabulary'!$A$117:$A$413,0)), "Yes", "No"),"")</f>
        <v/>
      </c>
      <c r="E1771" t="str">
        <f ca="1">IF(COUNTA(Metadata!A1766)=1,IF(Metadata!N1766&gt;TODAY(),"No, date is in the future or is invalid", "Yes"),"")</f>
        <v/>
      </c>
    </row>
    <row r="1772" spans="1:5">
      <c r="A1772" t="str">
        <f>IF(COUNTA(Metadata!A1767)=1,ROW(Metadata!A1767),"")</f>
        <v/>
      </c>
      <c r="B1772" t="str">
        <f>IF(COUNTA(Metadata!A1767)=1,IF(COUNTA(Metadata!L1767,Metadata!B1767)=2, IF(Metadata!L1767=Metadata!B1767, "No", "Yes"), "One (or both) of these fields are empty"),"")</f>
        <v/>
      </c>
      <c r="C1772" t="str">
        <f>IF(COUNTA(Metadata!A1767)=1,IF(COUNTA(Metadata!B1767:'Metadata'!P1767)=15, "Yes", "One (or more) of these fields are empty"),"")</f>
        <v/>
      </c>
      <c r="D1772" t="str">
        <f>IF(COUNTA(Metadata!A1767)=1, IF(ISNUMBER(MATCH(LEFT(Metadata!O1767,SEARCH(":",Metadata!O1767)-1),'Library and Platform Vocabulary'!$A$117:$A$413,0)), "Yes", "No"),"")</f>
        <v/>
      </c>
      <c r="E1772" t="str">
        <f ca="1">IF(COUNTA(Metadata!A1767)=1,IF(Metadata!N1767&gt;TODAY(),"No, date is in the future or is invalid", "Yes"),"")</f>
        <v/>
      </c>
    </row>
    <row r="1773" spans="1:5">
      <c r="A1773" t="str">
        <f>IF(COUNTA(Metadata!A1768)=1,ROW(Metadata!A1768),"")</f>
        <v/>
      </c>
      <c r="B1773" t="str">
        <f>IF(COUNTA(Metadata!A1768)=1,IF(COUNTA(Metadata!L1768,Metadata!B1768)=2, IF(Metadata!L1768=Metadata!B1768, "No", "Yes"), "One (or both) of these fields are empty"),"")</f>
        <v/>
      </c>
      <c r="C1773" t="str">
        <f>IF(COUNTA(Metadata!A1768)=1,IF(COUNTA(Metadata!B1768:'Metadata'!P1768)=15, "Yes", "One (or more) of these fields are empty"),"")</f>
        <v/>
      </c>
      <c r="D1773" t="str">
        <f>IF(COUNTA(Metadata!A1768)=1, IF(ISNUMBER(MATCH(LEFT(Metadata!O1768,SEARCH(":",Metadata!O1768)-1),'Library and Platform Vocabulary'!$A$117:$A$413,0)), "Yes", "No"),"")</f>
        <v/>
      </c>
      <c r="E1773" t="str">
        <f ca="1">IF(COUNTA(Metadata!A1768)=1,IF(Metadata!N1768&gt;TODAY(),"No, date is in the future or is invalid", "Yes"),"")</f>
        <v/>
      </c>
    </row>
    <row r="1774" spans="1:5">
      <c r="A1774" t="str">
        <f>IF(COUNTA(Metadata!A1769)=1,ROW(Metadata!A1769),"")</f>
        <v/>
      </c>
      <c r="B1774" t="str">
        <f>IF(COUNTA(Metadata!A1769)=1,IF(COUNTA(Metadata!L1769,Metadata!B1769)=2, IF(Metadata!L1769=Metadata!B1769, "No", "Yes"), "One (or both) of these fields are empty"),"")</f>
        <v/>
      </c>
      <c r="C1774" t="str">
        <f>IF(COUNTA(Metadata!A1769)=1,IF(COUNTA(Metadata!B1769:'Metadata'!P1769)=15, "Yes", "One (or more) of these fields are empty"),"")</f>
        <v/>
      </c>
      <c r="D1774" t="str">
        <f>IF(COUNTA(Metadata!A1769)=1, IF(ISNUMBER(MATCH(LEFT(Metadata!O1769,SEARCH(":",Metadata!O1769)-1),'Library and Platform Vocabulary'!$A$117:$A$413,0)), "Yes", "No"),"")</f>
        <v/>
      </c>
      <c r="E1774" t="str">
        <f ca="1">IF(COUNTA(Metadata!A1769)=1,IF(Metadata!N1769&gt;TODAY(),"No, date is in the future or is invalid", "Yes"),"")</f>
        <v/>
      </c>
    </row>
    <row r="1775" spans="1:5">
      <c r="A1775" t="str">
        <f>IF(COUNTA(Metadata!A1770)=1,ROW(Metadata!A1770),"")</f>
        <v/>
      </c>
      <c r="B1775" t="str">
        <f>IF(COUNTA(Metadata!A1770)=1,IF(COUNTA(Metadata!L1770,Metadata!B1770)=2, IF(Metadata!L1770=Metadata!B1770, "No", "Yes"), "One (or both) of these fields are empty"),"")</f>
        <v/>
      </c>
      <c r="C1775" t="str">
        <f>IF(COUNTA(Metadata!A1770)=1,IF(COUNTA(Metadata!B1770:'Metadata'!P1770)=15, "Yes", "One (or more) of these fields are empty"),"")</f>
        <v/>
      </c>
      <c r="D1775" t="str">
        <f>IF(COUNTA(Metadata!A1770)=1, IF(ISNUMBER(MATCH(LEFT(Metadata!O1770,SEARCH(":",Metadata!O1770)-1),'Library and Platform Vocabulary'!$A$117:$A$413,0)), "Yes", "No"),"")</f>
        <v/>
      </c>
      <c r="E1775" t="str">
        <f ca="1">IF(COUNTA(Metadata!A1770)=1,IF(Metadata!N1770&gt;TODAY(),"No, date is in the future or is invalid", "Yes"),"")</f>
        <v/>
      </c>
    </row>
    <row r="1776" spans="1:5">
      <c r="A1776" t="str">
        <f>IF(COUNTA(Metadata!A1771)=1,ROW(Metadata!A1771),"")</f>
        <v/>
      </c>
      <c r="B1776" t="str">
        <f>IF(COUNTA(Metadata!A1771)=1,IF(COUNTA(Metadata!L1771,Metadata!B1771)=2, IF(Metadata!L1771=Metadata!B1771, "No", "Yes"), "One (or both) of these fields are empty"),"")</f>
        <v/>
      </c>
      <c r="C1776" t="str">
        <f>IF(COUNTA(Metadata!A1771)=1,IF(COUNTA(Metadata!B1771:'Metadata'!P1771)=15, "Yes", "One (or more) of these fields are empty"),"")</f>
        <v/>
      </c>
      <c r="D1776" t="str">
        <f>IF(COUNTA(Metadata!A1771)=1, IF(ISNUMBER(MATCH(LEFT(Metadata!O1771,SEARCH(":",Metadata!O1771)-1),'Library and Platform Vocabulary'!$A$117:$A$413,0)), "Yes", "No"),"")</f>
        <v/>
      </c>
      <c r="E1776" t="str">
        <f ca="1">IF(COUNTA(Metadata!A1771)=1,IF(Metadata!N1771&gt;TODAY(),"No, date is in the future or is invalid", "Yes"),"")</f>
        <v/>
      </c>
    </row>
    <row r="1777" spans="1:5">
      <c r="A1777" t="str">
        <f>IF(COUNTA(Metadata!A1772)=1,ROW(Metadata!A1772),"")</f>
        <v/>
      </c>
      <c r="B1777" t="str">
        <f>IF(COUNTA(Metadata!A1772)=1,IF(COUNTA(Metadata!L1772,Metadata!B1772)=2, IF(Metadata!L1772=Metadata!B1772, "No", "Yes"), "One (or both) of these fields are empty"),"")</f>
        <v/>
      </c>
      <c r="C1777" t="str">
        <f>IF(COUNTA(Metadata!A1772)=1,IF(COUNTA(Metadata!B1772:'Metadata'!P1772)=15, "Yes", "One (or more) of these fields are empty"),"")</f>
        <v/>
      </c>
      <c r="D1777" t="str">
        <f>IF(COUNTA(Metadata!A1772)=1, IF(ISNUMBER(MATCH(LEFT(Metadata!O1772,SEARCH(":",Metadata!O1772)-1),'Library and Platform Vocabulary'!$A$117:$A$413,0)), "Yes", "No"),"")</f>
        <v/>
      </c>
      <c r="E1777" t="str">
        <f ca="1">IF(COUNTA(Metadata!A1772)=1,IF(Metadata!N1772&gt;TODAY(),"No, date is in the future or is invalid", "Yes"),"")</f>
        <v/>
      </c>
    </row>
    <row r="1778" spans="1:5">
      <c r="A1778" t="str">
        <f>IF(COUNTA(Metadata!A1773)=1,ROW(Metadata!A1773),"")</f>
        <v/>
      </c>
      <c r="B1778" t="str">
        <f>IF(COUNTA(Metadata!A1773)=1,IF(COUNTA(Metadata!L1773,Metadata!B1773)=2, IF(Metadata!L1773=Metadata!B1773, "No", "Yes"), "One (or both) of these fields are empty"),"")</f>
        <v/>
      </c>
      <c r="C1778" t="str">
        <f>IF(COUNTA(Metadata!A1773)=1,IF(COUNTA(Metadata!B1773:'Metadata'!P1773)=15, "Yes", "One (or more) of these fields are empty"),"")</f>
        <v/>
      </c>
      <c r="D1778" t="str">
        <f>IF(COUNTA(Metadata!A1773)=1, IF(ISNUMBER(MATCH(LEFT(Metadata!O1773,SEARCH(":",Metadata!O1773)-1),'Library and Platform Vocabulary'!$A$117:$A$413,0)), "Yes", "No"),"")</f>
        <v/>
      </c>
      <c r="E1778" t="str">
        <f ca="1">IF(COUNTA(Metadata!A1773)=1,IF(Metadata!N1773&gt;TODAY(),"No, date is in the future or is invalid", "Yes"),"")</f>
        <v/>
      </c>
    </row>
    <row r="1779" spans="1:5">
      <c r="A1779" t="str">
        <f>IF(COUNTA(Metadata!A1774)=1,ROW(Metadata!A1774),"")</f>
        <v/>
      </c>
      <c r="B1779" t="str">
        <f>IF(COUNTA(Metadata!A1774)=1,IF(COUNTA(Metadata!L1774,Metadata!B1774)=2, IF(Metadata!L1774=Metadata!B1774, "No", "Yes"), "One (or both) of these fields are empty"),"")</f>
        <v/>
      </c>
      <c r="C1779" t="str">
        <f>IF(COUNTA(Metadata!A1774)=1,IF(COUNTA(Metadata!B1774:'Metadata'!P1774)=15, "Yes", "One (or more) of these fields are empty"),"")</f>
        <v/>
      </c>
      <c r="D1779" t="str">
        <f>IF(COUNTA(Metadata!A1774)=1, IF(ISNUMBER(MATCH(LEFT(Metadata!O1774,SEARCH(":",Metadata!O1774)-1),'Library and Platform Vocabulary'!$A$117:$A$413,0)), "Yes", "No"),"")</f>
        <v/>
      </c>
      <c r="E1779" t="str">
        <f ca="1">IF(COUNTA(Metadata!A1774)=1,IF(Metadata!N1774&gt;TODAY(),"No, date is in the future or is invalid", "Yes"),"")</f>
        <v/>
      </c>
    </row>
    <row r="1780" spans="1:5">
      <c r="A1780" t="str">
        <f>IF(COUNTA(Metadata!A1775)=1,ROW(Metadata!A1775),"")</f>
        <v/>
      </c>
      <c r="B1780" t="str">
        <f>IF(COUNTA(Metadata!A1775)=1,IF(COUNTA(Metadata!L1775,Metadata!B1775)=2, IF(Metadata!L1775=Metadata!B1775, "No", "Yes"), "One (or both) of these fields are empty"),"")</f>
        <v/>
      </c>
      <c r="C1780" t="str">
        <f>IF(COUNTA(Metadata!A1775)=1,IF(COUNTA(Metadata!B1775:'Metadata'!P1775)=15, "Yes", "One (or more) of these fields are empty"),"")</f>
        <v/>
      </c>
      <c r="D1780" t="str">
        <f>IF(COUNTA(Metadata!A1775)=1, IF(ISNUMBER(MATCH(LEFT(Metadata!O1775,SEARCH(":",Metadata!O1775)-1),'Library and Platform Vocabulary'!$A$117:$A$413,0)), "Yes", "No"),"")</f>
        <v/>
      </c>
      <c r="E1780" t="str">
        <f ca="1">IF(COUNTA(Metadata!A1775)=1,IF(Metadata!N1775&gt;TODAY(),"No, date is in the future or is invalid", "Yes"),"")</f>
        <v/>
      </c>
    </row>
    <row r="1781" spans="1:5">
      <c r="A1781" t="str">
        <f>IF(COUNTA(Metadata!A1776)=1,ROW(Metadata!A1776),"")</f>
        <v/>
      </c>
      <c r="B1781" t="str">
        <f>IF(COUNTA(Metadata!A1776)=1,IF(COUNTA(Metadata!L1776,Metadata!B1776)=2, IF(Metadata!L1776=Metadata!B1776, "No", "Yes"), "One (or both) of these fields are empty"),"")</f>
        <v/>
      </c>
      <c r="C1781" t="str">
        <f>IF(COUNTA(Metadata!A1776)=1,IF(COUNTA(Metadata!B1776:'Metadata'!P1776)=15, "Yes", "One (or more) of these fields are empty"),"")</f>
        <v/>
      </c>
      <c r="D1781" t="str">
        <f>IF(COUNTA(Metadata!A1776)=1, IF(ISNUMBER(MATCH(LEFT(Metadata!O1776,SEARCH(":",Metadata!O1776)-1),'Library and Platform Vocabulary'!$A$117:$A$413,0)), "Yes", "No"),"")</f>
        <v/>
      </c>
      <c r="E1781" t="str">
        <f ca="1">IF(COUNTA(Metadata!A1776)=1,IF(Metadata!N1776&gt;TODAY(),"No, date is in the future or is invalid", "Yes"),"")</f>
        <v/>
      </c>
    </row>
    <row r="1782" spans="1:5">
      <c r="A1782" t="str">
        <f>IF(COUNTA(Metadata!A1777)=1,ROW(Metadata!A1777),"")</f>
        <v/>
      </c>
      <c r="B1782" t="str">
        <f>IF(COUNTA(Metadata!A1777)=1,IF(COUNTA(Metadata!L1777,Metadata!B1777)=2, IF(Metadata!L1777=Metadata!B1777, "No", "Yes"), "One (or both) of these fields are empty"),"")</f>
        <v/>
      </c>
      <c r="C1782" t="str">
        <f>IF(COUNTA(Metadata!A1777)=1,IF(COUNTA(Metadata!B1777:'Metadata'!P1777)=15, "Yes", "One (or more) of these fields are empty"),"")</f>
        <v/>
      </c>
      <c r="D1782" t="str">
        <f>IF(COUNTA(Metadata!A1777)=1, IF(ISNUMBER(MATCH(LEFT(Metadata!O1777,SEARCH(":",Metadata!O1777)-1),'Library and Platform Vocabulary'!$A$117:$A$413,0)), "Yes", "No"),"")</f>
        <v/>
      </c>
      <c r="E1782" t="str">
        <f ca="1">IF(COUNTA(Metadata!A1777)=1,IF(Metadata!N1777&gt;TODAY(),"No, date is in the future or is invalid", "Yes"),"")</f>
        <v/>
      </c>
    </row>
    <row r="1783" spans="1:5">
      <c r="A1783" t="str">
        <f>IF(COUNTA(Metadata!A1778)=1,ROW(Metadata!A1778),"")</f>
        <v/>
      </c>
      <c r="B1783" t="str">
        <f>IF(COUNTA(Metadata!A1778)=1,IF(COUNTA(Metadata!L1778,Metadata!B1778)=2, IF(Metadata!L1778=Metadata!B1778, "No", "Yes"), "One (or both) of these fields are empty"),"")</f>
        <v/>
      </c>
      <c r="C1783" t="str">
        <f>IF(COUNTA(Metadata!A1778)=1,IF(COUNTA(Metadata!B1778:'Metadata'!P1778)=15, "Yes", "One (or more) of these fields are empty"),"")</f>
        <v/>
      </c>
      <c r="D1783" t="str">
        <f>IF(COUNTA(Metadata!A1778)=1, IF(ISNUMBER(MATCH(LEFT(Metadata!O1778,SEARCH(":",Metadata!O1778)-1),'Library and Platform Vocabulary'!$A$117:$A$413,0)), "Yes", "No"),"")</f>
        <v/>
      </c>
      <c r="E1783" t="str">
        <f ca="1">IF(COUNTA(Metadata!A1778)=1,IF(Metadata!N1778&gt;TODAY(),"No, date is in the future or is invalid", "Yes"),"")</f>
        <v/>
      </c>
    </row>
    <row r="1784" spans="1:5">
      <c r="A1784" t="str">
        <f>IF(COUNTA(Metadata!A1779)=1,ROW(Metadata!A1779),"")</f>
        <v/>
      </c>
      <c r="B1784" t="str">
        <f>IF(COUNTA(Metadata!A1779)=1,IF(COUNTA(Metadata!L1779,Metadata!B1779)=2, IF(Metadata!L1779=Metadata!B1779, "No", "Yes"), "One (or both) of these fields are empty"),"")</f>
        <v/>
      </c>
      <c r="C1784" t="str">
        <f>IF(COUNTA(Metadata!A1779)=1,IF(COUNTA(Metadata!B1779:'Metadata'!P1779)=15, "Yes", "One (or more) of these fields are empty"),"")</f>
        <v/>
      </c>
      <c r="D1784" t="str">
        <f>IF(COUNTA(Metadata!A1779)=1, IF(ISNUMBER(MATCH(LEFT(Metadata!O1779,SEARCH(":",Metadata!O1779)-1),'Library and Platform Vocabulary'!$A$117:$A$413,0)), "Yes", "No"),"")</f>
        <v/>
      </c>
      <c r="E1784" t="str">
        <f ca="1">IF(COUNTA(Metadata!A1779)=1,IF(Metadata!N1779&gt;TODAY(),"No, date is in the future or is invalid", "Yes"),"")</f>
        <v/>
      </c>
    </row>
    <row r="1785" spans="1:5">
      <c r="A1785" t="str">
        <f>IF(COUNTA(Metadata!A1780)=1,ROW(Metadata!A1780),"")</f>
        <v/>
      </c>
      <c r="B1785" t="str">
        <f>IF(COUNTA(Metadata!A1780)=1,IF(COUNTA(Metadata!L1780,Metadata!B1780)=2, IF(Metadata!L1780=Metadata!B1780, "No", "Yes"), "One (or both) of these fields are empty"),"")</f>
        <v/>
      </c>
      <c r="C1785" t="str">
        <f>IF(COUNTA(Metadata!A1780)=1,IF(COUNTA(Metadata!B1780:'Metadata'!P1780)=15, "Yes", "One (or more) of these fields are empty"),"")</f>
        <v/>
      </c>
      <c r="D1785" t="str">
        <f>IF(COUNTA(Metadata!A1780)=1, IF(ISNUMBER(MATCH(LEFT(Metadata!O1780,SEARCH(":",Metadata!O1780)-1),'Library and Platform Vocabulary'!$A$117:$A$413,0)), "Yes", "No"),"")</f>
        <v/>
      </c>
      <c r="E1785" t="str">
        <f ca="1">IF(COUNTA(Metadata!A1780)=1,IF(Metadata!N1780&gt;TODAY(),"No, date is in the future or is invalid", "Yes"),"")</f>
        <v/>
      </c>
    </row>
    <row r="1786" spans="1:5">
      <c r="A1786" t="str">
        <f>IF(COUNTA(Metadata!A1781)=1,ROW(Metadata!A1781),"")</f>
        <v/>
      </c>
      <c r="B1786" t="str">
        <f>IF(COUNTA(Metadata!A1781)=1,IF(COUNTA(Metadata!L1781,Metadata!B1781)=2, IF(Metadata!L1781=Metadata!B1781, "No", "Yes"), "One (or both) of these fields are empty"),"")</f>
        <v/>
      </c>
      <c r="C1786" t="str">
        <f>IF(COUNTA(Metadata!A1781)=1,IF(COUNTA(Metadata!B1781:'Metadata'!P1781)=15, "Yes", "One (or more) of these fields are empty"),"")</f>
        <v/>
      </c>
      <c r="D1786" t="str">
        <f>IF(COUNTA(Metadata!A1781)=1, IF(ISNUMBER(MATCH(LEFT(Metadata!O1781,SEARCH(":",Metadata!O1781)-1),'Library and Platform Vocabulary'!$A$117:$A$413,0)), "Yes", "No"),"")</f>
        <v/>
      </c>
      <c r="E1786" t="str">
        <f ca="1">IF(COUNTA(Metadata!A1781)=1,IF(Metadata!N1781&gt;TODAY(),"No, date is in the future or is invalid", "Yes"),"")</f>
        <v/>
      </c>
    </row>
    <row r="1787" spans="1:5">
      <c r="A1787" t="str">
        <f>IF(COUNTA(Metadata!A1782)=1,ROW(Metadata!A1782),"")</f>
        <v/>
      </c>
      <c r="B1787" t="str">
        <f>IF(COUNTA(Metadata!A1782)=1,IF(COUNTA(Metadata!L1782,Metadata!B1782)=2, IF(Metadata!L1782=Metadata!B1782, "No", "Yes"), "One (or both) of these fields are empty"),"")</f>
        <v/>
      </c>
      <c r="C1787" t="str">
        <f>IF(COUNTA(Metadata!A1782)=1,IF(COUNTA(Metadata!B1782:'Metadata'!P1782)=15, "Yes", "One (or more) of these fields are empty"),"")</f>
        <v/>
      </c>
      <c r="D1787" t="str">
        <f>IF(COUNTA(Metadata!A1782)=1, IF(ISNUMBER(MATCH(LEFT(Metadata!O1782,SEARCH(":",Metadata!O1782)-1),'Library and Platform Vocabulary'!$A$117:$A$413,0)), "Yes", "No"),"")</f>
        <v/>
      </c>
      <c r="E1787" t="str">
        <f ca="1">IF(COUNTA(Metadata!A1782)=1,IF(Metadata!N1782&gt;TODAY(),"No, date is in the future or is invalid", "Yes"),"")</f>
        <v/>
      </c>
    </row>
    <row r="1788" spans="1:5">
      <c r="A1788" t="str">
        <f>IF(COUNTA(Metadata!A1783)=1,ROW(Metadata!A1783),"")</f>
        <v/>
      </c>
      <c r="B1788" t="str">
        <f>IF(COUNTA(Metadata!A1783)=1,IF(COUNTA(Metadata!L1783,Metadata!B1783)=2, IF(Metadata!L1783=Metadata!B1783, "No", "Yes"), "One (or both) of these fields are empty"),"")</f>
        <v/>
      </c>
      <c r="C1788" t="str">
        <f>IF(COUNTA(Metadata!A1783)=1,IF(COUNTA(Metadata!B1783:'Metadata'!P1783)=15, "Yes", "One (or more) of these fields are empty"),"")</f>
        <v/>
      </c>
      <c r="D1788" t="str">
        <f>IF(COUNTA(Metadata!A1783)=1, IF(ISNUMBER(MATCH(LEFT(Metadata!O1783,SEARCH(":",Metadata!O1783)-1),'Library and Platform Vocabulary'!$A$117:$A$413,0)), "Yes", "No"),"")</f>
        <v/>
      </c>
      <c r="E1788" t="str">
        <f ca="1">IF(COUNTA(Metadata!A1783)=1,IF(Metadata!N1783&gt;TODAY(),"No, date is in the future or is invalid", "Yes"),"")</f>
        <v/>
      </c>
    </row>
    <row r="1789" spans="1:5">
      <c r="A1789" t="str">
        <f>IF(COUNTA(Metadata!A1784)=1,ROW(Metadata!A1784),"")</f>
        <v/>
      </c>
      <c r="B1789" t="str">
        <f>IF(COUNTA(Metadata!A1784)=1,IF(COUNTA(Metadata!L1784,Metadata!B1784)=2, IF(Metadata!L1784=Metadata!B1784, "No", "Yes"), "One (or both) of these fields are empty"),"")</f>
        <v/>
      </c>
      <c r="C1789" t="str">
        <f>IF(COUNTA(Metadata!A1784)=1,IF(COUNTA(Metadata!B1784:'Metadata'!P1784)=15, "Yes", "One (or more) of these fields are empty"),"")</f>
        <v/>
      </c>
      <c r="D1789" t="str">
        <f>IF(COUNTA(Metadata!A1784)=1, IF(ISNUMBER(MATCH(LEFT(Metadata!O1784,SEARCH(":",Metadata!O1784)-1),'Library and Platform Vocabulary'!$A$117:$A$413,0)), "Yes", "No"),"")</f>
        <v/>
      </c>
      <c r="E1789" t="str">
        <f ca="1">IF(COUNTA(Metadata!A1784)=1,IF(Metadata!N1784&gt;TODAY(),"No, date is in the future or is invalid", "Yes"),"")</f>
        <v/>
      </c>
    </row>
    <row r="1790" spans="1:5">
      <c r="A1790" t="str">
        <f>IF(COUNTA(Metadata!A1785)=1,ROW(Metadata!A1785),"")</f>
        <v/>
      </c>
      <c r="B1790" t="str">
        <f>IF(COUNTA(Metadata!A1785)=1,IF(COUNTA(Metadata!L1785,Metadata!B1785)=2, IF(Metadata!L1785=Metadata!B1785, "No", "Yes"), "One (or both) of these fields are empty"),"")</f>
        <v/>
      </c>
      <c r="C1790" t="str">
        <f>IF(COUNTA(Metadata!A1785)=1,IF(COUNTA(Metadata!B1785:'Metadata'!P1785)=15, "Yes", "One (or more) of these fields are empty"),"")</f>
        <v/>
      </c>
      <c r="D1790" t="str">
        <f>IF(COUNTA(Metadata!A1785)=1, IF(ISNUMBER(MATCH(LEFT(Metadata!O1785,SEARCH(":",Metadata!O1785)-1),'Library and Platform Vocabulary'!$A$117:$A$413,0)), "Yes", "No"),"")</f>
        <v/>
      </c>
      <c r="E1790" t="str">
        <f ca="1">IF(COUNTA(Metadata!A1785)=1,IF(Metadata!N1785&gt;TODAY(),"No, date is in the future or is invalid", "Yes"),"")</f>
        <v/>
      </c>
    </row>
    <row r="1791" spans="1:5">
      <c r="A1791" t="str">
        <f>IF(COUNTA(Metadata!A1786)=1,ROW(Metadata!A1786),"")</f>
        <v/>
      </c>
      <c r="B1791" t="str">
        <f>IF(COUNTA(Metadata!A1786)=1,IF(COUNTA(Metadata!L1786,Metadata!B1786)=2, IF(Metadata!L1786=Metadata!B1786, "No", "Yes"), "One (or both) of these fields are empty"),"")</f>
        <v/>
      </c>
      <c r="C1791" t="str">
        <f>IF(COUNTA(Metadata!A1786)=1,IF(COUNTA(Metadata!B1786:'Metadata'!P1786)=15, "Yes", "One (or more) of these fields are empty"),"")</f>
        <v/>
      </c>
      <c r="D1791" t="str">
        <f>IF(COUNTA(Metadata!A1786)=1, IF(ISNUMBER(MATCH(LEFT(Metadata!O1786,SEARCH(":",Metadata!O1786)-1),'Library and Platform Vocabulary'!$A$117:$A$413,0)), "Yes", "No"),"")</f>
        <v/>
      </c>
      <c r="E1791" t="str">
        <f ca="1">IF(COUNTA(Metadata!A1786)=1,IF(Metadata!N1786&gt;TODAY(),"No, date is in the future or is invalid", "Yes"),"")</f>
        <v/>
      </c>
    </row>
    <row r="1792" spans="1:5">
      <c r="A1792" t="str">
        <f>IF(COUNTA(Metadata!A1787)=1,ROW(Metadata!A1787),"")</f>
        <v/>
      </c>
      <c r="B1792" t="str">
        <f>IF(COUNTA(Metadata!A1787)=1,IF(COUNTA(Metadata!L1787,Metadata!B1787)=2, IF(Metadata!L1787=Metadata!B1787, "No", "Yes"), "One (or both) of these fields are empty"),"")</f>
        <v/>
      </c>
      <c r="C1792" t="str">
        <f>IF(COUNTA(Metadata!A1787)=1,IF(COUNTA(Metadata!B1787:'Metadata'!P1787)=15, "Yes", "One (or more) of these fields are empty"),"")</f>
        <v/>
      </c>
      <c r="D1792" t="str">
        <f>IF(COUNTA(Metadata!A1787)=1, IF(ISNUMBER(MATCH(LEFT(Metadata!O1787,SEARCH(":",Metadata!O1787)-1),'Library and Platform Vocabulary'!$A$117:$A$413,0)), "Yes", "No"),"")</f>
        <v/>
      </c>
      <c r="E1792" t="str">
        <f ca="1">IF(COUNTA(Metadata!A1787)=1,IF(Metadata!N1787&gt;TODAY(),"No, date is in the future or is invalid", "Yes"),"")</f>
        <v/>
      </c>
    </row>
    <row r="1793" spans="1:5">
      <c r="A1793" t="str">
        <f>IF(COUNTA(Metadata!A1788)=1,ROW(Metadata!A1788),"")</f>
        <v/>
      </c>
      <c r="B1793" t="str">
        <f>IF(COUNTA(Metadata!A1788)=1,IF(COUNTA(Metadata!L1788,Metadata!B1788)=2, IF(Metadata!L1788=Metadata!B1788, "No", "Yes"), "One (or both) of these fields are empty"),"")</f>
        <v/>
      </c>
      <c r="C1793" t="str">
        <f>IF(COUNTA(Metadata!A1788)=1,IF(COUNTA(Metadata!B1788:'Metadata'!P1788)=15, "Yes", "One (or more) of these fields are empty"),"")</f>
        <v/>
      </c>
      <c r="D1793" t="str">
        <f>IF(COUNTA(Metadata!A1788)=1, IF(ISNUMBER(MATCH(LEFT(Metadata!O1788,SEARCH(":",Metadata!O1788)-1),'Library and Platform Vocabulary'!$A$117:$A$413,0)), "Yes", "No"),"")</f>
        <v/>
      </c>
      <c r="E1793" t="str">
        <f ca="1">IF(COUNTA(Metadata!A1788)=1,IF(Metadata!N1788&gt;TODAY(),"No, date is in the future or is invalid", "Yes"),"")</f>
        <v/>
      </c>
    </row>
    <row r="1794" spans="1:5">
      <c r="A1794" t="str">
        <f>IF(COUNTA(Metadata!A1789)=1,ROW(Metadata!A1789),"")</f>
        <v/>
      </c>
      <c r="B1794" t="str">
        <f>IF(COUNTA(Metadata!A1789)=1,IF(COUNTA(Metadata!L1789,Metadata!B1789)=2, IF(Metadata!L1789=Metadata!B1789, "No", "Yes"), "One (or both) of these fields are empty"),"")</f>
        <v/>
      </c>
      <c r="C1794" t="str">
        <f>IF(COUNTA(Metadata!A1789)=1,IF(COUNTA(Metadata!B1789:'Metadata'!P1789)=15, "Yes", "One (or more) of these fields are empty"),"")</f>
        <v/>
      </c>
      <c r="D1794" t="str">
        <f>IF(COUNTA(Metadata!A1789)=1, IF(ISNUMBER(MATCH(LEFT(Metadata!O1789,SEARCH(":",Metadata!O1789)-1),'Library and Platform Vocabulary'!$A$117:$A$413,0)), "Yes", "No"),"")</f>
        <v/>
      </c>
      <c r="E1794" t="str">
        <f ca="1">IF(COUNTA(Metadata!A1789)=1,IF(Metadata!N1789&gt;TODAY(),"No, date is in the future or is invalid", "Yes"),"")</f>
        <v/>
      </c>
    </row>
    <row r="1795" spans="1:5">
      <c r="A1795" t="str">
        <f>IF(COUNTA(Metadata!A1790)=1,ROW(Metadata!A1790),"")</f>
        <v/>
      </c>
      <c r="B1795" t="str">
        <f>IF(COUNTA(Metadata!A1790)=1,IF(COUNTA(Metadata!L1790,Metadata!B1790)=2, IF(Metadata!L1790=Metadata!B1790, "No", "Yes"), "One (or both) of these fields are empty"),"")</f>
        <v/>
      </c>
      <c r="C1795" t="str">
        <f>IF(COUNTA(Metadata!A1790)=1,IF(COUNTA(Metadata!B1790:'Metadata'!P1790)=15, "Yes", "One (or more) of these fields are empty"),"")</f>
        <v/>
      </c>
      <c r="D1795" t="str">
        <f>IF(COUNTA(Metadata!A1790)=1, IF(ISNUMBER(MATCH(LEFT(Metadata!O1790,SEARCH(":",Metadata!O1790)-1),'Library and Platform Vocabulary'!$A$117:$A$413,0)), "Yes", "No"),"")</f>
        <v/>
      </c>
      <c r="E1795" t="str">
        <f ca="1">IF(COUNTA(Metadata!A1790)=1,IF(Metadata!N1790&gt;TODAY(),"No, date is in the future or is invalid", "Yes"),"")</f>
        <v/>
      </c>
    </row>
    <row r="1796" spans="1:5">
      <c r="A1796" t="str">
        <f>IF(COUNTA(Metadata!A1791)=1,ROW(Metadata!A1791),"")</f>
        <v/>
      </c>
      <c r="B1796" t="str">
        <f>IF(COUNTA(Metadata!A1791)=1,IF(COUNTA(Metadata!L1791,Metadata!B1791)=2, IF(Metadata!L1791=Metadata!B1791, "No", "Yes"), "One (or both) of these fields are empty"),"")</f>
        <v/>
      </c>
      <c r="C1796" t="str">
        <f>IF(COUNTA(Metadata!A1791)=1,IF(COUNTA(Metadata!B1791:'Metadata'!P1791)=15, "Yes", "One (or more) of these fields are empty"),"")</f>
        <v/>
      </c>
      <c r="D1796" t="str">
        <f>IF(COUNTA(Metadata!A1791)=1, IF(ISNUMBER(MATCH(LEFT(Metadata!O1791,SEARCH(":",Metadata!O1791)-1),'Library and Platform Vocabulary'!$A$117:$A$413,0)), "Yes", "No"),"")</f>
        <v/>
      </c>
      <c r="E1796" t="str">
        <f ca="1">IF(COUNTA(Metadata!A1791)=1,IF(Metadata!N1791&gt;TODAY(),"No, date is in the future or is invalid", "Yes"),"")</f>
        <v/>
      </c>
    </row>
    <row r="1797" spans="1:5">
      <c r="A1797" t="str">
        <f>IF(COUNTA(Metadata!A1792)=1,ROW(Metadata!A1792),"")</f>
        <v/>
      </c>
      <c r="B1797" t="str">
        <f>IF(COUNTA(Metadata!A1792)=1,IF(COUNTA(Metadata!L1792,Metadata!B1792)=2, IF(Metadata!L1792=Metadata!B1792, "No", "Yes"), "One (or both) of these fields are empty"),"")</f>
        <v/>
      </c>
      <c r="C1797" t="str">
        <f>IF(COUNTA(Metadata!A1792)=1,IF(COUNTA(Metadata!B1792:'Metadata'!P1792)=15, "Yes", "One (or more) of these fields are empty"),"")</f>
        <v/>
      </c>
      <c r="D1797" t="str">
        <f>IF(COUNTA(Metadata!A1792)=1, IF(ISNUMBER(MATCH(LEFT(Metadata!O1792,SEARCH(":",Metadata!O1792)-1),'Library and Platform Vocabulary'!$A$117:$A$413,0)), "Yes", "No"),"")</f>
        <v/>
      </c>
      <c r="E1797" t="str">
        <f ca="1">IF(COUNTA(Metadata!A1792)=1,IF(Metadata!N1792&gt;TODAY(),"No, date is in the future or is invalid", "Yes"),"")</f>
        <v/>
      </c>
    </row>
    <row r="1798" spans="1:5">
      <c r="A1798" t="str">
        <f>IF(COUNTA(Metadata!A1793)=1,ROW(Metadata!A1793),"")</f>
        <v/>
      </c>
      <c r="B1798" t="str">
        <f>IF(COUNTA(Metadata!A1793)=1,IF(COUNTA(Metadata!L1793,Metadata!B1793)=2, IF(Metadata!L1793=Metadata!B1793, "No", "Yes"), "One (or both) of these fields are empty"),"")</f>
        <v/>
      </c>
      <c r="C1798" t="str">
        <f>IF(COUNTA(Metadata!A1793)=1,IF(COUNTA(Metadata!B1793:'Metadata'!P1793)=15, "Yes", "One (or more) of these fields are empty"),"")</f>
        <v/>
      </c>
      <c r="D1798" t="str">
        <f>IF(COUNTA(Metadata!A1793)=1, IF(ISNUMBER(MATCH(LEFT(Metadata!O1793,SEARCH(":",Metadata!O1793)-1),'Library and Platform Vocabulary'!$A$117:$A$413,0)), "Yes", "No"),"")</f>
        <v/>
      </c>
      <c r="E1798" t="str">
        <f ca="1">IF(COUNTA(Metadata!A1793)=1,IF(Metadata!N1793&gt;TODAY(),"No, date is in the future or is invalid", "Yes"),"")</f>
        <v/>
      </c>
    </row>
    <row r="1799" spans="1:5">
      <c r="A1799" t="str">
        <f>IF(COUNTA(Metadata!A1794)=1,ROW(Metadata!A1794),"")</f>
        <v/>
      </c>
      <c r="B1799" t="str">
        <f>IF(COUNTA(Metadata!A1794)=1,IF(COUNTA(Metadata!L1794,Metadata!B1794)=2, IF(Metadata!L1794=Metadata!B1794, "No", "Yes"), "One (or both) of these fields are empty"),"")</f>
        <v/>
      </c>
      <c r="C1799" t="str">
        <f>IF(COUNTA(Metadata!A1794)=1,IF(COUNTA(Metadata!B1794:'Metadata'!P1794)=15, "Yes", "One (or more) of these fields are empty"),"")</f>
        <v/>
      </c>
      <c r="D1799" t="str">
        <f>IF(COUNTA(Metadata!A1794)=1, IF(ISNUMBER(MATCH(LEFT(Metadata!O1794,SEARCH(":",Metadata!O1794)-1),'Library and Platform Vocabulary'!$A$117:$A$413,0)), "Yes", "No"),"")</f>
        <v/>
      </c>
      <c r="E1799" t="str">
        <f ca="1">IF(COUNTA(Metadata!A1794)=1,IF(Metadata!N1794&gt;TODAY(),"No, date is in the future or is invalid", "Yes"),"")</f>
        <v/>
      </c>
    </row>
    <row r="1800" spans="1:5">
      <c r="A1800" t="str">
        <f>IF(COUNTA(Metadata!A1795)=1,ROW(Metadata!A1795),"")</f>
        <v/>
      </c>
      <c r="B1800" t="str">
        <f>IF(COUNTA(Metadata!A1795)=1,IF(COUNTA(Metadata!L1795,Metadata!B1795)=2, IF(Metadata!L1795=Metadata!B1795, "No", "Yes"), "One (or both) of these fields are empty"),"")</f>
        <v/>
      </c>
      <c r="C1800" t="str">
        <f>IF(COUNTA(Metadata!A1795)=1,IF(COUNTA(Metadata!B1795:'Metadata'!P1795)=15, "Yes", "One (or more) of these fields are empty"),"")</f>
        <v/>
      </c>
      <c r="D1800" t="str">
        <f>IF(COUNTA(Metadata!A1795)=1, IF(ISNUMBER(MATCH(LEFT(Metadata!O1795,SEARCH(":",Metadata!O1795)-1),'Library and Platform Vocabulary'!$A$117:$A$413,0)), "Yes", "No"),"")</f>
        <v/>
      </c>
      <c r="E1800" t="str">
        <f ca="1">IF(COUNTA(Metadata!A1795)=1,IF(Metadata!N1795&gt;TODAY(),"No, date is in the future or is invalid", "Yes"),"")</f>
        <v/>
      </c>
    </row>
    <row r="1801" spans="1:5">
      <c r="A1801" t="str">
        <f>IF(COUNTA(Metadata!A1796)=1,ROW(Metadata!A1796),"")</f>
        <v/>
      </c>
      <c r="B1801" t="str">
        <f>IF(COUNTA(Metadata!A1796)=1,IF(COUNTA(Metadata!L1796,Metadata!B1796)=2, IF(Metadata!L1796=Metadata!B1796, "No", "Yes"), "One (or both) of these fields are empty"),"")</f>
        <v/>
      </c>
      <c r="C1801" t="str">
        <f>IF(COUNTA(Metadata!A1796)=1,IF(COUNTA(Metadata!B1796:'Metadata'!P1796)=15, "Yes", "One (or more) of these fields are empty"),"")</f>
        <v/>
      </c>
      <c r="D1801" t="str">
        <f>IF(COUNTA(Metadata!A1796)=1, IF(ISNUMBER(MATCH(LEFT(Metadata!O1796,SEARCH(":",Metadata!O1796)-1),'Library and Platform Vocabulary'!$A$117:$A$413,0)), "Yes", "No"),"")</f>
        <v/>
      </c>
      <c r="E1801" t="str">
        <f ca="1">IF(COUNTA(Metadata!A1796)=1,IF(Metadata!N1796&gt;TODAY(),"No, date is in the future or is invalid", "Yes"),"")</f>
        <v/>
      </c>
    </row>
    <row r="1802" spans="1:5">
      <c r="A1802" t="str">
        <f>IF(COUNTA(Metadata!A1797)=1,ROW(Metadata!A1797),"")</f>
        <v/>
      </c>
      <c r="B1802" t="str">
        <f>IF(COUNTA(Metadata!A1797)=1,IF(COUNTA(Metadata!L1797,Metadata!B1797)=2, IF(Metadata!L1797=Metadata!B1797, "No", "Yes"), "One (or both) of these fields are empty"),"")</f>
        <v/>
      </c>
      <c r="C1802" t="str">
        <f>IF(COUNTA(Metadata!A1797)=1,IF(COUNTA(Metadata!B1797:'Metadata'!P1797)=15, "Yes", "One (or more) of these fields are empty"),"")</f>
        <v/>
      </c>
      <c r="D1802" t="str">
        <f>IF(COUNTA(Metadata!A1797)=1, IF(ISNUMBER(MATCH(LEFT(Metadata!O1797,SEARCH(":",Metadata!O1797)-1),'Library and Platform Vocabulary'!$A$117:$A$413,0)), "Yes", "No"),"")</f>
        <v/>
      </c>
      <c r="E1802" t="str">
        <f ca="1">IF(COUNTA(Metadata!A1797)=1,IF(Metadata!N1797&gt;TODAY(),"No, date is in the future or is invalid", "Yes"),"")</f>
        <v/>
      </c>
    </row>
    <row r="1803" spans="1:5">
      <c r="A1803" t="str">
        <f>IF(COUNTA(Metadata!A1798)=1,ROW(Metadata!A1798),"")</f>
        <v/>
      </c>
      <c r="B1803" t="str">
        <f>IF(COUNTA(Metadata!A1798)=1,IF(COUNTA(Metadata!L1798,Metadata!B1798)=2, IF(Metadata!L1798=Metadata!B1798, "No", "Yes"), "One (or both) of these fields are empty"),"")</f>
        <v/>
      </c>
      <c r="C1803" t="str">
        <f>IF(COUNTA(Metadata!A1798)=1,IF(COUNTA(Metadata!B1798:'Metadata'!P1798)=15, "Yes", "One (or more) of these fields are empty"),"")</f>
        <v/>
      </c>
      <c r="D1803" t="str">
        <f>IF(COUNTA(Metadata!A1798)=1, IF(ISNUMBER(MATCH(LEFT(Metadata!O1798,SEARCH(":",Metadata!O1798)-1),'Library and Platform Vocabulary'!$A$117:$A$413,0)), "Yes", "No"),"")</f>
        <v/>
      </c>
      <c r="E1803" t="str">
        <f ca="1">IF(COUNTA(Metadata!A1798)=1,IF(Metadata!N1798&gt;TODAY(),"No, date is in the future or is invalid", "Yes"),"")</f>
        <v/>
      </c>
    </row>
    <row r="1804" spans="1:5">
      <c r="A1804" t="str">
        <f>IF(COUNTA(Metadata!A1799)=1,ROW(Metadata!A1799),"")</f>
        <v/>
      </c>
      <c r="B1804" t="str">
        <f>IF(COUNTA(Metadata!A1799)=1,IF(COUNTA(Metadata!L1799,Metadata!B1799)=2, IF(Metadata!L1799=Metadata!B1799, "No", "Yes"), "One (or both) of these fields are empty"),"")</f>
        <v/>
      </c>
      <c r="C1804" t="str">
        <f>IF(COUNTA(Metadata!A1799)=1,IF(COUNTA(Metadata!B1799:'Metadata'!P1799)=15, "Yes", "One (or more) of these fields are empty"),"")</f>
        <v/>
      </c>
      <c r="D1804" t="str">
        <f>IF(COUNTA(Metadata!A1799)=1, IF(ISNUMBER(MATCH(LEFT(Metadata!O1799,SEARCH(":",Metadata!O1799)-1),'Library and Platform Vocabulary'!$A$117:$A$413,0)), "Yes", "No"),"")</f>
        <v/>
      </c>
      <c r="E1804" t="str">
        <f ca="1">IF(COUNTA(Metadata!A1799)=1,IF(Metadata!N1799&gt;TODAY(),"No, date is in the future or is invalid", "Yes"),"")</f>
        <v/>
      </c>
    </row>
    <row r="1805" spans="1:5">
      <c r="A1805" t="str">
        <f>IF(COUNTA(Metadata!A1800)=1,ROW(Metadata!A1800),"")</f>
        <v/>
      </c>
      <c r="B1805" t="str">
        <f>IF(COUNTA(Metadata!A1800)=1,IF(COUNTA(Metadata!L1800,Metadata!B1800)=2, IF(Metadata!L1800=Metadata!B1800, "No", "Yes"), "One (or both) of these fields are empty"),"")</f>
        <v/>
      </c>
      <c r="C1805" t="str">
        <f>IF(COUNTA(Metadata!A1800)=1,IF(COUNTA(Metadata!B1800:'Metadata'!P1800)=15, "Yes", "One (or more) of these fields are empty"),"")</f>
        <v/>
      </c>
      <c r="D1805" t="str">
        <f>IF(COUNTA(Metadata!A1800)=1, IF(ISNUMBER(MATCH(LEFT(Metadata!O1800,SEARCH(":",Metadata!O1800)-1),'Library and Platform Vocabulary'!$A$117:$A$413,0)), "Yes", "No"),"")</f>
        <v/>
      </c>
      <c r="E1805" t="str">
        <f ca="1">IF(COUNTA(Metadata!A1800)=1,IF(Metadata!N1800&gt;TODAY(),"No, date is in the future or is invalid", "Yes"),"")</f>
        <v/>
      </c>
    </row>
    <row r="1806" spans="1:5">
      <c r="A1806" t="str">
        <f>IF(COUNTA(Metadata!A1801)=1,ROW(Metadata!A1801),"")</f>
        <v/>
      </c>
      <c r="B1806" t="str">
        <f>IF(COUNTA(Metadata!A1801)=1,IF(COUNTA(Metadata!L1801,Metadata!B1801)=2, IF(Metadata!L1801=Metadata!B1801, "No", "Yes"), "One (or both) of these fields are empty"),"")</f>
        <v/>
      </c>
      <c r="C1806" t="str">
        <f>IF(COUNTA(Metadata!A1801)=1,IF(COUNTA(Metadata!B1801:'Metadata'!P1801)=15, "Yes", "One (or more) of these fields are empty"),"")</f>
        <v/>
      </c>
      <c r="D1806" t="str">
        <f>IF(COUNTA(Metadata!A1801)=1, IF(ISNUMBER(MATCH(LEFT(Metadata!O1801,SEARCH(":",Metadata!O1801)-1),'Library and Platform Vocabulary'!$A$117:$A$413,0)), "Yes", "No"),"")</f>
        <v/>
      </c>
      <c r="E1806" t="str">
        <f ca="1">IF(COUNTA(Metadata!A1801)=1,IF(Metadata!N1801&gt;TODAY(),"No, date is in the future or is invalid", "Yes"),"")</f>
        <v/>
      </c>
    </row>
    <row r="1807" spans="1:5">
      <c r="A1807" t="str">
        <f>IF(COUNTA(Metadata!A1802)=1,ROW(Metadata!A1802),"")</f>
        <v/>
      </c>
      <c r="B1807" t="str">
        <f>IF(COUNTA(Metadata!A1802)=1,IF(COUNTA(Metadata!L1802,Metadata!B1802)=2, IF(Metadata!L1802=Metadata!B1802, "No", "Yes"), "One (or both) of these fields are empty"),"")</f>
        <v/>
      </c>
      <c r="C1807" t="str">
        <f>IF(COUNTA(Metadata!A1802)=1,IF(COUNTA(Metadata!B1802:'Metadata'!P1802)=15, "Yes", "One (or more) of these fields are empty"),"")</f>
        <v/>
      </c>
      <c r="D1807" t="str">
        <f>IF(COUNTA(Metadata!A1802)=1, IF(ISNUMBER(MATCH(LEFT(Metadata!O1802,SEARCH(":",Metadata!O1802)-1),'Library and Platform Vocabulary'!$A$117:$A$413,0)), "Yes", "No"),"")</f>
        <v/>
      </c>
      <c r="E1807" t="str">
        <f ca="1">IF(COUNTA(Metadata!A1802)=1,IF(Metadata!N1802&gt;TODAY(),"No, date is in the future or is invalid", "Yes"),"")</f>
        <v/>
      </c>
    </row>
    <row r="1808" spans="1:5">
      <c r="A1808" t="str">
        <f>IF(COUNTA(Metadata!A1803)=1,ROW(Metadata!A1803),"")</f>
        <v/>
      </c>
      <c r="B1808" t="str">
        <f>IF(COUNTA(Metadata!A1803)=1,IF(COUNTA(Metadata!L1803,Metadata!B1803)=2, IF(Metadata!L1803=Metadata!B1803, "No", "Yes"), "One (or both) of these fields are empty"),"")</f>
        <v/>
      </c>
      <c r="C1808" t="str">
        <f>IF(COUNTA(Metadata!A1803)=1,IF(COUNTA(Metadata!B1803:'Metadata'!P1803)=15, "Yes", "One (or more) of these fields are empty"),"")</f>
        <v/>
      </c>
      <c r="D1808" t="str">
        <f>IF(COUNTA(Metadata!A1803)=1, IF(ISNUMBER(MATCH(LEFT(Metadata!O1803,SEARCH(":",Metadata!O1803)-1),'Library and Platform Vocabulary'!$A$117:$A$413,0)), "Yes", "No"),"")</f>
        <v/>
      </c>
      <c r="E1808" t="str">
        <f ca="1">IF(COUNTA(Metadata!A1803)=1,IF(Metadata!N1803&gt;TODAY(),"No, date is in the future or is invalid", "Yes"),"")</f>
        <v/>
      </c>
    </row>
    <row r="1809" spans="1:5">
      <c r="A1809" t="str">
        <f>IF(COUNTA(Metadata!A1804)=1,ROW(Metadata!A1804),"")</f>
        <v/>
      </c>
      <c r="B1809" t="str">
        <f>IF(COUNTA(Metadata!A1804)=1,IF(COUNTA(Metadata!L1804,Metadata!B1804)=2, IF(Metadata!L1804=Metadata!B1804, "No", "Yes"), "One (or both) of these fields are empty"),"")</f>
        <v/>
      </c>
      <c r="C1809" t="str">
        <f>IF(COUNTA(Metadata!A1804)=1,IF(COUNTA(Metadata!B1804:'Metadata'!P1804)=15, "Yes", "One (or more) of these fields are empty"),"")</f>
        <v/>
      </c>
      <c r="D1809" t="str">
        <f>IF(COUNTA(Metadata!A1804)=1, IF(ISNUMBER(MATCH(LEFT(Metadata!O1804,SEARCH(":",Metadata!O1804)-1),'Library and Platform Vocabulary'!$A$117:$A$413,0)), "Yes", "No"),"")</f>
        <v/>
      </c>
      <c r="E1809" t="str">
        <f ca="1">IF(COUNTA(Metadata!A1804)=1,IF(Metadata!N1804&gt;TODAY(),"No, date is in the future or is invalid", "Yes"),"")</f>
        <v/>
      </c>
    </row>
    <row r="1810" spans="1:5">
      <c r="A1810" t="str">
        <f>IF(COUNTA(Metadata!A1805)=1,ROW(Metadata!A1805),"")</f>
        <v/>
      </c>
      <c r="B1810" t="str">
        <f>IF(COUNTA(Metadata!A1805)=1,IF(COUNTA(Metadata!L1805,Metadata!B1805)=2, IF(Metadata!L1805=Metadata!B1805, "No", "Yes"), "One (or both) of these fields are empty"),"")</f>
        <v/>
      </c>
      <c r="C1810" t="str">
        <f>IF(COUNTA(Metadata!A1805)=1,IF(COUNTA(Metadata!B1805:'Metadata'!P1805)=15, "Yes", "One (or more) of these fields are empty"),"")</f>
        <v/>
      </c>
      <c r="D1810" t="str">
        <f>IF(COUNTA(Metadata!A1805)=1, IF(ISNUMBER(MATCH(LEFT(Metadata!O1805,SEARCH(":",Metadata!O1805)-1),'Library and Platform Vocabulary'!$A$117:$A$413,0)), "Yes", "No"),"")</f>
        <v/>
      </c>
      <c r="E1810" t="str">
        <f ca="1">IF(COUNTA(Metadata!A1805)=1,IF(Metadata!N1805&gt;TODAY(),"No, date is in the future or is invalid", "Yes"),"")</f>
        <v/>
      </c>
    </row>
    <row r="1811" spans="1:5">
      <c r="A1811" t="str">
        <f>IF(COUNTA(Metadata!A1806)=1,ROW(Metadata!A1806),"")</f>
        <v/>
      </c>
      <c r="B1811" t="str">
        <f>IF(COUNTA(Metadata!A1806)=1,IF(COUNTA(Metadata!L1806,Metadata!B1806)=2, IF(Metadata!L1806=Metadata!B1806, "No", "Yes"), "One (or both) of these fields are empty"),"")</f>
        <v/>
      </c>
      <c r="C1811" t="str">
        <f>IF(COUNTA(Metadata!A1806)=1,IF(COUNTA(Metadata!B1806:'Metadata'!P1806)=15, "Yes", "One (or more) of these fields are empty"),"")</f>
        <v/>
      </c>
      <c r="D1811" t="str">
        <f>IF(COUNTA(Metadata!A1806)=1, IF(ISNUMBER(MATCH(LEFT(Metadata!O1806,SEARCH(":",Metadata!O1806)-1),'Library and Platform Vocabulary'!$A$117:$A$413,0)), "Yes", "No"),"")</f>
        <v/>
      </c>
      <c r="E1811" t="str">
        <f ca="1">IF(COUNTA(Metadata!A1806)=1,IF(Metadata!N1806&gt;TODAY(),"No, date is in the future or is invalid", "Yes"),"")</f>
        <v/>
      </c>
    </row>
    <row r="1812" spans="1:5">
      <c r="A1812" t="str">
        <f>IF(COUNTA(Metadata!A1807)=1,ROW(Metadata!A1807),"")</f>
        <v/>
      </c>
      <c r="B1812" t="str">
        <f>IF(COUNTA(Metadata!A1807)=1,IF(COUNTA(Metadata!L1807,Metadata!B1807)=2, IF(Metadata!L1807=Metadata!B1807, "No", "Yes"), "One (or both) of these fields are empty"),"")</f>
        <v/>
      </c>
      <c r="C1812" t="str">
        <f>IF(COUNTA(Metadata!A1807)=1,IF(COUNTA(Metadata!B1807:'Metadata'!P1807)=15, "Yes", "One (or more) of these fields are empty"),"")</f>
        <v/>
      </c>
      <c r="D1812" t="str">
        <f>IF(COUNTA(Metadata!A1807)=1, IF(ISNUMBER(MATCH(LEFT(Metadata!O1807,SEARCH(":",Metadata!O1807)-1),'Library and Platform Vocabulary'!$A$117:$A$413,0)), "Yes", "No"),"")</f>
        <v/>
      </c>
      <c r="E1812" t="str">
        <f ca="1">IF(COUNTA(Metadata!A1807)=1,IF(Metadata!N1807&gt;TODAY(),"No, date is in the future or is invalid", "Yes"),"")</f>
        <v/>
      </c>
    </row>
    <row r="1813" spans="1:5">
      <c r="A1813" t="str">
        <f>IF(COUNTA(Metadata!A1808)=1,ROW(Metadata!A1808),"")</f>
        <v/>
      </c>
      <c r="B1813" t="str">
        <f>IF(COUNTA(Metadata!A1808)=1,IF(COUNTA(Metadata!L1808,Metadata!B1808)=2, IF(Metadata!L1808=Metadata!B1808, "No", "Yes"), "One (or both) of these fields are empty"),"")</f>
        <v/>
      </c>
      <c r="C1813" t="str">
        <f>IF(COUNTA(Metadata!A1808)=1,IF(COUNTA(Metadata!B1808:'Metadata'!P1808)=15, "Yes", "One (or more) of these fields are empty"),"")</f>
        <v/>
      </c>
      <c r="D1813" t="str">
        <f>IF(COUNTA(Metadata!A1808)=1, IF(ISNUMBER(MATCH(LEFT(Metadata!O1808,SEARCH(":",Metadata!O1808)-1),'Library and Platform Vocabulary'!$A$117:$A$413,0)), "Yes", "No"),"")</f>
        <v/>
      </c>
      <c r="E1813" t="str">
        <f ca="1">IF(COUNTA(Metadata!A1808)=1,IF(Metadata!N1808&gt;TODAY(),"No, date is in the future or is invalid", "Yes"),"")</f>
        <v/>
      </c>
    </row>
    <row r="1814" spans="1:5">
      <c r="A1814" t="str">
        <f>IF(COUNTA(Metadata!A1809)=1,ROW(Metadata!A1809),"")</f>
        <v/>
      </c>
      <c r="B1814" t="str">
        <f>IF(COUNTA(Metadata!A1809)=1,IF(COUNTA(Metadata!L1809,Metadata!B1809)=2, IF(Metadata!L1809=Metadata!B1809, "No", "Yes"), "One (or both) of these fields are empty"),"")</f>
        <v/>
      </c>
      <c r="C1814" t="str">
        <f>IF(COUNTA(Metadata!A1809)=1,IF(COUNTA(Metadata!B1809:'Metadata'!P1809)=15, "Yes", "One (or more) of these fields are empty"),"")</f>
        <v/>
      </c>
      <c r="D1814" t="str">
        <f>IF(COUNTA(Metadata!A1809)=1, IF(ISNUMBER(MATCH(LEFT(Metadata!O1809,SEARCH(":",Metadata!O1809)-1),'Library and Platform Vocabulary'!$A$117:$A$413,0)), "Yes", "No"),"")</f>
        <v/>
      </c>
      <c r="E1814" t="str">
        <f ca="1">IF(COUNTA(Metadata!A1809)=1,IF(Metadata!N1809&gt;TODAY(),"No, date is in the future or is invalid", "Yes"),"")</f>
        <v/>
      </c>
    </row>
    <row r="1815" spans="1:5">
      <c r="A1815" t="str">
        <f>IF(COUNTA(Metadata!A1810)=1,ROW(Metadata!A1810),"")</f>
        <v/>
      </c>
      <c r="B1815" t="str">
        <f>IF(COUNTA(Metadata!A1810)=1,IF(COUNTA(Metadata!L1810,Metadata!B1810)=2, IF(Metadata!L1810=Metadata!B1810, "No", "Yes"), "One (or both) of these fields are empty"),"")</f>
        <v/>
      </c>
      <c r="C1815" t="str">
        <f>IF(COUNTA(Metadata!A1810)=1,IF(COUNTA(Metadata!B1810:'Metadata'!P1810)=15, "Yes", "One (or more) of these fields are empty"),"")</f>
        <v/>
      </c>
      <c r="D1815" t="str">
        <f>IF(COUNTA(Metadata!A1810)=1, IF(ISNUMBER(MATCH(LEFT(Metadata!O1810,SEARCH(":",Metadata!O1810)-1),'Library and Platform Vocabulary'!$A$117:$A$413,0)), "Yes", "No"),"")</f>
        <v/>
      </c>
      <c r="E1815" t="str">
        <f ca="1">IF(COUNTA(Metadata!A1810)=1,IF(Metadata!N1810&gt;TODAY(),"No, date is in the future or is invalid", "Yes"),"")</f>
        <v/>
      </c>
    </row>
    <row r="1816" spans="1:5">
      <c r="A1816" t="str">
        <f>IF(COUNTA(Metadata!A1811)=1,ROW(Metadata!A1811),"")</f>
        <v/>
      </c>
      <c r="B1816" t="str">
        <f>IF(COUNTA(Metadata!A1811)=1,IF(COUNTA(Metadata!L1811,Metadata!B1811)=2, IF(Metadata!L1811=Metadata!B1811, "No", "Yes"), "One (or both) of these fields are empty"),"")</f>
        <v/>
      </c>
      <c r="C1816" t="str">
        <f>IF(COUNTA(Metadata!A1811)=1,IF(COUNTA(Metadata!B1811:'Metadata'!P1811)=15, "Yes", "One (or more) of these fields are empty"),"")</f>
        <v/>
      </c>
      <c r="D1816" t="str">
        <f>IF(COUNTA(Metadata!A1811)=1, IF(ISNUMBER(MATCH(LEFT(Metadata!O1811,SEARCH(":",Metadata!O1811)-1),'Library and Platform Vocabulary'!$A$117:$A$413,0)), "Yes", "No"),"")</f>
        <v/>
      </c>
      <c r="E1816" t="str">
        <f ca="1">IF(COUNTA(Metadata!A1811)=1,IF(Metadata!N1811&gt;TODAY(),"No, date is in the future or is invalid", "Yes"),"")</f>
        <v/>
      </c>
    </row>
    <row r="1817" spans="1:5">
      <c r="A1817" t="str">
        <f>IF(COUNTA(Metadata!A1812)=1,ROW(Metadata!A1812),"")</f>
        <v/>
      </c>
      <c r="B1817" t="str">
        <f>IF(COUNTA(Metadata!A1812)=1,IF(COUNTA(Metadata!L1812,Metadata!B1812)=2, IF(Metadata!L1812=Metadata!B1812, "No", "Yes"), "One (or both) of these fields are empty"),"")</f>
        <v/>
      </c>
      <c r="C1817" t="str">
        <f>IF(COUNTA(Metadata!A1812)=1,IF(COUNTA(Metadata!B1812:'Metadata'!P1812)=15, "Yes", "One (or more) of these fields are empty"),"")</f>
        <v/>
      </c>
      <c r="D1817" t="str">
        <f>IF(COUNTA(Metadata!A1812)=1, IF(ISNUMBER(MATCH(LEFT(Metadata!O1812,SEARCH(":",Metadata!O1812)-1),'Library and Platform Vocabulary'!$A$117:$A$413,0)), "Yes", "No"),"")</f>
        <v/>
      </c>
      <c r="E1817" t="str">
        <f ca="1">IF(COUNTA(Metadata!A1812)=1,IF(Metadata!N1812&gt;TODAY(),"No, date is in the future or is invalid", "Yes"),"")</f>
        <v/>
      </c>
    </row>
    <row r="1818" spans="1:5">
      <c r="A1818" t="str">
        <f>IF(COUNTA(Metadata!A1813)=1,ROW(Metadata!A1813),"")</f>
        <v/>
      </c>
      <c r="B1818" t="str">
        <f>IF(COUNTA(Metadata!A1813)=1,IF(COUNTA(Metadata!L1813,Metadata!B1813)=2, IF(Metadata!L1813=Metadata!B1813, "No", "Yes"), "One (or both) of these fields are empty"),"")</f>
        <v/>
      </c>
      <c r="C1818" t="str">
        <f>IF(COUNTA(Metadata!A1813)=1,IF(COUNTA(Metadata!B1813:'Metadata'!P1813)=15, "Yes", "One (or more) of these fields are empty"),"")</f>
        <v/>
      </c>
      <c r="D1818" t="str">
        <f>IF(COUNTA(Metadata!A1813)=1, IF(ISNUMBER(MATCH(LEFT(Metadata!O1813,SEARCH(":",Metadata!O1813)-1),'Library and Platform Vocabulary'!$A$117:$A$413,0)), "Yes", "No"),"")</f>
        <v/>
      </c>
      <c r="E1818" t="str">
        <f ca="1">IF(COUNTA(Metadata!A1813)=1,IF(Metadata!N1813&gt;TODAY(),"No, date is in the future or is invalid", "Yes"),"")</f>
        <v/>
      </c>
    </row>
    <row r="1819" spans="1:5">
      <c r="A1819" t="str">
        <f>IF(COUNTA(Metadata!A1814)=1,ROW(Metadata!A1814),"")</f>
        <v/>
      </c>
      <c r="B1819" t="str">
        <f>IF(COUNTA(Metadata!A1814)=1,IF(COUNTA(Metadata!L1814,Metadata!B1814)=2, IF(Metadata!L1814=Metadata!B1814, "No", "Yes"), "One (or both) of these fields are empty"),"")</f>
        <v/>
      </c>
      <c r="C1819" t="str">
        <f>IF(COUNTA(Metadata!A1814)=1,IF(COUNTA(Metadata!B1814:'Metadata'!P1814)=15, "Yes", "One (or more) of these fields are empty"),"")</f>
        <v/>
      </c>
      <c r="D1819" t="str">
        <f>IF(COUNTA(Metadata!A1814)=1, IF(ISNUMBER(MATCH(LEFT(Metadata!O1814,SEARCH(":",Metadata!O1814)-1),'Library and Platform Vocabulary'!$A$117:$A$413,0)), "Yes", "No"),"")</f>
        <v/>
      </c>
      <c r="E1819" t="str">
        <f ca="1">IF(COUNTA(Metadata!A1814)=1,IF(Metadata!N1814&gt;TODAY(),"No, date is in the future or is invalid", "Yes"),"")</f>
        <v/>
      </c>
    </row>
    <row r="1820" spans="1:5">
      <c r="A1820" t="str">
        <f>IF(COUNTA(Metadata!A1815)=1,ROW(Metadata!A1815),"")</f>
        <v/>
      </c>
      <c r="B1820" t="str">
        <f>IF(COUNTA(Metadata!A1815)=1,IF(COUNTA(Metadata!L1815,Metadata!B1815)=2, IF(Metadata!L1815=Metadata!B1815, "No", "Yes"), "One (or both) of these fields are empty"),"")</f>
        <v/>
      </c>
      <c r="C1820" t="str">
        <f>IF(COUNTA(Metadata!A1815)=1,IF(COUNTA(Metadata!B1815:'Metadata'!P1815)=15, "Yes", "One (or more) of these fields are empty"),"")</f>
        <v/>
      </c>
      <c r="D1820" t="str">
        <f>IF(COUNTA(Metadata!A1815)=1, IF(ISNUMBER(MATCH(LEFT(Metadata!O1815,SEARCH(":",Metadata!O1815)-1),'Library and Platform Vocabulary'!$A$117:$A$413,0)), "Yes", "No"),"")</f>
        <v/>
      </c>
      <c r="E1820" t="str">
        <f ca="1">IF(COUNTA(Metadata!A1815)=1,IF(Metadata!N1815&gt;TODAY(),"No, date is in the future or is invalid", "Yes"),"")</f>
        <v/>
      </c>
    </row>
    <row r="1821" spans="1:5">
      <c r="A1821" t="str">
        <f>IF(COUNTA(Metadata!A1816)=1,ROW(Metadata!A1816),"")</f>
        <v/>
      </c>
      <c r="B1821" t="str">
        <f>IF(COUNTA(Metadata!A1816)=1,IF(COUNTA(Metadata!L1816,Metadata!B1816)=2, IF(Metadata!L1816=Metadata!B1816, "No", "Yes"), "One (or both) of these fields are empty"),"")</f>
        <v/>
      </c>
      <c r="C1821" t="str">
        <f>IF(COUNTA(Metadata!A1816)=1,IF(COUNTA(Metadata!B1816:'Metadata'!P1816)=15, "Yes", "One (or more) of these fields are empty"),"")</f>
        <v/>
      </c>
      <c r="D1821" t="str">
        <f>IF(COUNTA(Metadata!A1816)=1, IF(ISNUMBER(MATCH(LEFT(Metadata!O1816,SEARCH(":",Metadata!O1816)-1),'Library and Platform Vocabulary'!$A$117:$A$413,0)), "Yes", "No"),"")</f>
        <v/>
      </c>
      <c r="E1821" t="str">
        <f ca="1">IF(COUNTA(Metadata!A1816)=1,IF(Metadata!N1816&gt;TODAY(),"No, date is in the future or is invalid", "Yes"),"")</f>
        <v/>
      </c>
    </row>
    <row r="1822" spans="1:5">
      <c r="A1822" t="str">
        <f>IF(COUNTA(Metadata!A1817)=1,ROW(Metadata!A1817),"")</f>
        <v/>
      </c>
      <c r="B1822" t="str">
        <f>IF(COUNTA(Metadata!A1817)=1,IF(COUNTA(Metadata!L1817,Metadata!B1817)=2, IF(Metadata!L1817=Metadata!B1817, "No", "Yes"), "One (or both) of these fields are empty"),"")</f>
        <v/>
      </c>
      <c r="C1822" t="str">
        <f>IF(COUNTA(Metadata!A1817)=1,IF(COUNTA(Metadata!B1817:'Metadata'!P1817)=15, "Yes", "One (or more) of these fields are empty"),"")</f>
        <v/>
      </c>
      <c r="D1822" t="str">
        <f>IF(COUNTA(Metadata!A1817)=1, IF(ISNUMBER(MATCH(LEFT(Metadata!O1817,SEARCH(":",Metadata!O1817)-1),'Library and Platform Vocabulary'!$A$117:$A$413,0)), "Yes", "No"),"")</f>
        <v/>
      </c>
      <c r="E1822" t="str">
        <f ca="1">IF(COUNTA(Metadata!A1817)=1,IF(Metadata!N1817&gt;TODAY(),"No, date is in the future or is invalid", "Yes"),"")</f>
        <v/>
      </c>
    </row>
    <row r="1823" spans="1:5">
      <c r="A1823" t="str">
        <f>IF(COUNTA(Metadata!A1818)=1,ROW(Metadata!A1818),"")</f>
        <v/>
      </c>
      <c r="B1823" t="str">
        <f>IF(COUNTA(Metadata!A1818)=1,IF(COUNTA(Metadata!L1818,Metadata!B1818)=2, IF(Metadata!L1818=Metadata!B1818, "No", "Yes"), "One (or both) of these fields are empty"),"")</f>
        <v/>
      </c>
      <c r="C1823" t="str">
        <f>IF(COUNTA(Metadata!A1818)=1,IF(COUNTA(Metadata!B1818:'Metadata'!P1818)=15, "Yes", "One (or more) of these fields are empty"),"")</f>
        <v/>
      </c>
      <c r="D1823" t="str">
        <f>IF(COUNTA(Metadata!A1818)=1, IF(ISNUMBER(MATCH(LEFT(Metadata!O1818,SEARCH(":",Metadata!O1818)-1),'Library and Platform Vocabulary'!$A$117:$A$413,0)), "Yes", "No"),"")</f>
        <v/>
      </c>
      <c r="E1823" t="str">
        <f ca="1">IF(COUNTA(Metadata!A1818)=1,IF(Metadata!N1818&gt;TODAY(),"No, date is in the future or is invalid", "Yes"),"")</f>
        <v/>
      </c>
    </row>
    <row r="1824" spans="1:5">
      <c r="A1824" t="str">
        <f>IF(COUNTA(Metadata!A1819)=1,ROW(Metadata!A1819),"")</f>
        <v/>
      </c>
      <c r="B1824" t="str">
        <f>IF(COUNTA(Metadata!A1819)=1,IF(COUNTA(Metadata!L1819,Metadata!B1819)=2, IF(Metadata!L1819=Metadata!B1819, "No", "Yes"), "One (or both) of these fields are empty"),"")</f>
        <v/>
      </c>
      <c r="C1824" t="str">
        <f>IF(COUNTA(Metadata!A1819)=1,IF(COUNTA(Metadata!B1819:'Metadata'!P1819)=15, "Yes", "One (or more) of these fields are empty"),"")</f>
        <v/>
      </c>
      <c r="D1824" t="str">
        <f>IF(COUNTA(Metadata!A1819)=1, IF(ISNUMBER(MATCH(LEFT(Metadata!O1819,SEARCH(":",Metadata!O1819)-1),'Library and Platform Vocabulary'!$A$117:$A$413,0)), "Yes", "No"),"")</f>
        <v/>
      </c>
      <c r="E1824" t="str">
        <f ca="1">IF(COUNTA(Metadata!A1819)=1,IF(Metadata!N1819&gt;TODAY(),"No, date is in the future or is invalid", "Yes"),"")</f>
        <v/>
      </c>
    </row>
    <row r="1825" spans="1:5">
      <c r="A1825" t="str">
        <f>IF(COUNTA(Metadata!A1820)=1,ROW(Metadata!A1820),"")</f>
        <v/>
      </c>
      <c r="B1825" t="str">
        <f>IF(COUNTA(Metadata!A1820)=1,IF(COUNTA(Metadata!L1820,Metadata!B1820)=2, IF(Metadata!L1820=Metadata!B1820, "No", "Yes"), "One (or both) of these fields are empty"),"")</f>
        <v/>
      </c>
      <c r="C1825" t="str">
        <f>IF(COUNTA(Metadata!A1820)=1,IF(COUNTA(Metadata!B1820:'Metadata'!P1820)=15, "Yes", "One (or more) of these fields are empty"),"")</f>
        <v/>
      </c>
      <c r="D1825" t="str">
        <f>IF(COUNTA(Metadata!A1820)=1, IF(ISNUMBER(MATCH(LEFT(Metadata!O1820,SEARCH(":",Metadata!O1820)-1),'Library and Platform Vocabulary'!$A$117:$A$413,0)), "Yes", "No"),"")</f>
        <v/>
      </c>
      <c r="E1825" t="str">
        <f ca="1">IF(COUNTA(Metadata!A1820)=1,IF(Metadata!N1820&gt;TODAY(),"No, date is in the future or is invalid", "Yes"),"")</f>
        <v/>
      </c>
    </row>
    <row r="1826" spans="1:5">
      <c r="A1826" t="str">
        <f>IF(COUNTA(Metadata!A1821)=1,ROW(Metadata!A1821),"")</f>
        <v/>
      </c>
      <c r="B1826" t="str">
        <f>IF(COUNTA(Metadata!A1821)=1,IF(COUNTA(Metadata!L1821,Metadata!B1821)=2, IF(Metadata!L1821=Metadata!B1821, "No", "Yes"), "One (or both) of these fields are empty"),"")</f>
        <v/>
      </c>
      <c r="C1826" t="str">
        <f>IF(COUNTA(Metadata!A1821)=1,IF(COUNTA(Metadata!B1821:'Metadata'!P1821)=15, "Yes", "One (or more) of these fields are empty"),"")</f>
        <v/>
      </c>
      <c r="D1826" t="str">
        <f>IF(COUNTA(Metadata!A1821)=1, IF(ISNUMBER(MATCH(LEFT(Metadata!O1821,SEARCH(":",Metadata!O1821)-1),'Library and Platform Vocabulary'!$A$117:$A$413,0)), "Yes", "No"),"")</f>
        <v/>
      </c>
      <c r="E1826" t="str">
        <f ca="1">IF(COUNTA(Metadata!A1821)=1,IF(Metadata!N1821&gt;TODAY(),"No, date is in the future or is invalid", "Yes"),"")</f>
        <v/>
      </c>
    </row>
    <row r="1827" spans="1:5">
      <c r="A1827" t="str">
        <f>IF(COUNTA(Metadata!A1822)=1,ROW(Metadata!A1822),"")</f>
        <v/>
      </c>
      <c r="B1827" t="str">
        <f>IF(COUNTA(Metadata!A1822)=1,IF(COUNTA(Metadata!L1822,Metadata!B1822)=2, IF(Metadata!L1822=Metadata!B1822, "No", "Yes"), "One (or both) of these fields are empty"),"")</f>
        <v/>
      </c>
      <c r="C1827" t="str">
        <f>IF(COUNTA(Metadata!A1822)=1,IF(COUNTA(Metadata!B1822:'Metadata'!P1822)=15, "Yes", "One (or more) of these fields are empty"),"")</f>
        <v/>
      </c>
      <c r="D1827" t="str">
        <f>IF(COUNTA(Metadata!A1822)=1, IF(ISNUMBER(MATCH(LEFT(Metadata!O1822,SEARCH(":",Metadata!O1822)-1),'Library and Platform Vocabulary'!$A$117:$A$413,0)), "Yes", "No"),"")</f>
        <v/>
      </c>
      <c r="E1827" t="str">
        <f ca="1">IF(COUNTA(Metadata!A1822)=1,IF(Metadata!N1822&gt;TODAY(),"No, date is in the future or is invalid", "Yes"),"")</f>
        <v/>
      </c>
    </row>
    <row r="1828" spans="1:5">
      <c r="A1828" t="str">
        <f>IF(COUNTA(Metadata!A1823)=1,ROW(Metadata!A1823),"")</f>
        <v/>
      </c>
      <c r="B1828" t="str">
        <f>IF(COUNTA(Metadata!A1823)=1,IF(COUNTA(Metadata!L1823,Metadata!B1823)=2, IF(Metadata!L1823=Metadata!B1823, "No", "Yes"), "One (or both) of these fields are empty"),"")</f>
        <v/>
      </c>
      <c r="C1828" t="str">
        <f>IF(COUNTA(Metadata!A1823)=1,IF(COUNTA(Metadata!B1823:'Metadata'!P1823)=15, "Yes", "One (or more) of these fields are empty"),"")</f>
        <v/>
      </c>
      <c r="D1828" t="str">
        <f>IF(COUNTA(Metadata!A1823)=1, IF(ISNUMBER(MATCH(LEFT(Metadata!O1823,SEARCH(":",Metadata!O1823)-1),'Library and Platform Vocabulary'!$A$117:$A$413,0)), "Yes", "No"),"")</f>
        <v/>
      </c>
      <c r="E1828" t="str">
        <f ca="1">IF(COUNTA(Metadata!A1823)=1,IF(Metadata!N1823&gt;TODAY(),"No, date is in the future or is invalid", "Yes"),"")</f>
        <v/>
      </c>
    </row>
    <row r="1829" spans="1:5">
      <c r="A1829" t="str">
        <f>IF(COUNTA(Metadata!A1824)=1,ROW(Metadata!A1824),"")</f>
        <v/>
      </c>
      <c r="B1829" t="str">
        <f>IF(COUNTA(Metadata!A1824)=1,IF(COUNTA(Metadata!L1824,Metadata!B1824)=2, IF(Metadata!L1824=Metadata!B1824, "No", "Yes"), "One (or both) of these fields are empty"),"")</f>
        <v/>
      </c>
      <c r="C1829" t="str">
        <f>IF(COUNTA(Metadata!A1824)=1,IF(COUNTA(Metadata!B1824:'Metadata'!P1824)=15, "Yes", "One (or more) of these fields are empty"),"")</f>
        <v/>
      </c>
      <c r="D1829" t="str">
        <f>IF(COUNTA(Metadata!A1824)=1, IF(ISNUMBER(MATCH(LEFT(Metadata!O1824,SEARCH(":",Metadata!O1824)-1),'Library and Platform Vocabulary'!$A$117:$A$413,0)), "Yes", "No"),"")</f>
        <v/>
      </c>
      <c r="E1829" t="str">
        <f ca="1">IF(COUNTA(Metadata!A1824)=1,IF(Metadata!N1824&gt;TODAY(),"No, date is in the future or is invalid", "Yes"),"")</f>
        <v/>
      </c>
    </row>
    <row r="1830" spans="1:5">
      <c r="A1830" t="str">
        <f>IF(COUNTA(Metadata!A1825)=1,ROW(Metadata!A1825),"")</f>
        <v/>
      </c>
      <c r="B1830" t="str">
        <f>IF(COUNTA(Metadata!A1825)=1,IF(COUNTA(Metadata!L1825,Metadata!B1825)=2, IF(Metadata!L1825=Metadata!B1825, "No", "Yes"), "One (or both) of these fields are empty"),"")</f>
        <v/>
      </c>
      <c r="C1830" t="str">
        <f>IF(COUNTA(Metadata!A1825)=1,IF(COUNTA(Metadata!B1825:'Metadata'!P1825)=15, "Yes", "One (or more) of these fields are empty"),"")</f>
        <v/>
      </c>
      <c r="D1830" t="str">
        <f>IF(COUNTA(Metadata!A1825)=1, IF(ISNUMBER(MATCH(LEFT(Metadata!O1825,SEARCH(":",Metadata!O1825)-1),'Library and Platform Vocabulary'!$A$117:$A$413,0)), "Yes", "No"),"")</f>
        <v/>
      </c>
      <c r="E1830" t="str">
        <f ca="1">IF(COUNTA(Metadata!A1825)=1,IF(Metadata!N1825&gt;TODAY(),"No, date is in the future or is invalid", "Yes"),"")</f>
        <v/>
      </c>
    </row>
    <row r="1831" spans="1:5">
      <c r="A1831" t="str">
        <f>IF(COUNTA(Metadata!A1826)=1,ROW(Metadata!A1826),"")</f>
        <v/>
      </c>
      <c r="B1831" t="str">
        <f>IF(COUNTA(Metadata!A1826)=1,IF(COUNTA(Metadata!L1826,Metadata!B1826)=2, IF(Metadata!L1826=Metadata!B1826, "No", "Yes"), "One (or both) of these fields are empty"),"")</f>
        <v/>
      </c>
      <c r="C1831" t="str">
        <f>IF(COUNTA(Metadata!A1826)=1,IF(COUNTA(Metadata!B1826:'Metadata'!P1826)=15, "Yes", "One (or more) of these fields are empty"),"")</f>
        <v/>
      </c>
      <c r="D1831" t="str">
        <f>IF(COUNTA(Metadata!A1826)=1, IF(ISNUMBER(MATCH(LEFT(Metadata!O1826,SEARCH(":",Metadata!O1826)-1),'Library and Platform Vocabulary'!$A$117:$A$413,0)), "Yes", "No"),"")</f>
        <v/>
      </c>
      <c r="E1831" t="str">
        <f ca="1">IF(COUNTA(Metadata!A1826)=1,IF(Metadata!N1826&gt;TODAY(),"No, date is in the future or is invalid", "Yes"),"")</f>
        <v/>
      </c>
    </row>
    <row r="1832" spans="1:5">
      <c r="A1832" t="str">
        <f>IF(COUNTA(Metadata!A1827)=1,ROW(Metadata!A1827),"")</f>
        <v/>
      </c>
      <c r="B1832" t="str">
        <f>IF(COUNTA(Metadata!A1827)=1,IF(COUNTA(Metadata!L1827,Metadata!B1827)=2, IF(Metadata!L1827=Metadata!B1827, "No", "Yes"), "One (or both) of these fields are empty"),"")</f>
        <v/>
      </c>
      <c r="C1832" t="str">
        <f>IF(COUNTA(Metadata!A1827)=1,IF(COUNTA(Metadata!B1827:'Metadata'!P1827)=15, "Yes", "One (or more) of these fields are empty"),"")</f>
        <v/>
      </c>
      <c r="D1832" t="str">
        <f>IF(COUNTA(Metadata!A1827)=1, IF(ISNUMBER(MATCH(LEFT(Metadata!O1827,SEARCH(":",Metadata!O1827)-1),'Library and Platform Vocabulary'!$A$117:$A$413,0)), "Yes", "No"),"")</f>
        <v/>
      </c>
      <c r="E1832" t="str">
        <f ca="1">IF(COUNTA(Metadata!A1827)=1,IF(Metadata!N1827&gt;TODAY(),"No, date is in the future or is invalid", "Yes"),"")</f>
        <v/>
      </c>
    </row>
    <row r="1833" spans="1:5">
      <c r="A1833" t="str">
        <f>IF(COUNTA(Metadata!A1828)=1,ROW(Metadata!A1828),"")</f>
        <v/>
      </c>
      <c r="B1833" t="str">
        <f>IF(COUNTA(Metadata!A1828)=1,IF(COUNTA(Metadata!L1828,Metadata!B1828)=2, IF(Metadata!L1828=Metadata!B1828, "No", "Yes"), "One (or both) of these fields are empty"),"")</f>
        <v/>
      </c>
      <c r="C1833" t="str">
        <f>IF(COUNTA(Metadata!A1828)=1,IF(COUNTA(Metadata!B1828:'Metadata'!P1828)=15, "Yes", "One (or more) of these fields are empty"),"")</f>
        <v/>
      </c>
      <c r="D1833" t="str">
        <f>IF(COUNTA(Metadata!A1828)=1, IF(ISNUMBER(MATCH(LEFT(Metadata!O1828,SEARCH(":",Metadata!O1828)-1),'Library and Platform Vocabulary'!$A$117:$A$413,0)), "Yes", "No"),"")</f>
        <v/>
      </c>
      <c r="E1833" t="str">
        <f ca="1">IF(COUNTA(Metadata!A1828)=1,IF(Metadata!N1828&gt;TODAY(),"No, date is in the future or is invalid", "Yes"),"")</f>
        <v/>
      </c>
    </row>
    <row r="1834" spans="1:5">
      <c r="A1834" t="str">
        <f>IF(COUNTA(Metadata!A1829)=1,ROW(Metadata!A1829),"")</f>
        <v/>
      </c>
      <c r="B1834" t="str">
        <f>IF(COUNTA(Metadata!A1829)=1,IF(COUNTA(Metadata!L1829,Metadata!B1829)=2, IF(Metadata!L1829=Metadata!B1829, "No", "Yes"), "One (or both) of these fields are empty"),"")</f>
        <v/>
      </c>
      <c r="C1834" t="str">
        <f>IF(COUNTA(Metadata!A1829)=1,IF(COUNTA(Metadata!B1829:'Metadata'!P1829)=15, "Yes", "One (or more) of these fields are empty"),"")</f>
        <v/>
      </c>
      <c r="D1834" t="str">
        <f>IF(COUNTA(Metadata!A1829)=1, IF(ISNUMBER(MATCH(LEFT(Metadata!O1829,SEARCH(":",Metadata!O1829)-1),'Library and Platform Vocabulary'!$A$117:$A$413,0)), "Yes", "No"),"")</f>
        <v/>
      </c>
      <c r="E1834" t="str">
        <f ca="1">IF(COUNTA(Metadata!A1829)=1,IF(Metadata!N1829&gt;TODAY(),"No, date is in the future or is invalid", "Yes"),"")</f>
        <v/>
      </c>
    </row>
    <row r="1835" spans="1:5">
      <c r="A1835" t="str">
        <f>IF(COUNTA(Metadata!A1830)=1,ROW(Metadata!A1830),"")</f>
        <v/>
      </c>
      <c r="B1835" t="str">
        <f>IF(COUNTA(Metadata!A1830)=1,IF(COUNTA(Metadata!L1830,Metadata!B1830)=2, IF(Metadata!L1830=Metadata!B1830, "No", "Yes"), "One (or both) of these fields are empty"),"")</f>
        <v/>
      </c>
      <c r="C1835" t="str">
        <f>IF(COUNTA(Metadata!A1830)=1,IF(COUNTA(Metadata!B1830:'Metadata'!P1830)=15, "Yes", "One (or more) of these fields are empty"),"")</f>
        <v/>
      </c>
      <c r="D1835" t="str">
        <f>IF(COUNTA(Metadata!A1830)=1, IF(ISNUMBER(MATCH(LEFT(Metadata!O1830,SEARCH(":",Metadata!O1830)-1),'Library and Platform Vocabulary'!$A$117:$A$413,0)), "Yes", "No"),"")</f>
        <v/>
      </c>
      <c r="E1835" t="str">
        <f ca="1">IF(COUNTA(Metadata!A1830)=1,IF(Metadata!N1830&gt;TODAY(),"No, date is in the future or is invalid", "Yes"),"")</f>
        <v/>
      </c>
    </row>
    <row r="1836" spans="1:5">
      <c r="A1836" t="str">
        <f>IF(COUNTA(Metadata!A1831)=1,ROW(Metadata!A1831),"")</f>
        <v/>
      </c>
      <c r="B1836" t="str">
        <f>IF(COUNTA(Metadata!A1831)=1,IF(COUNTA(Metadata!L1831,Metadata!B1831)=2, IF(Metadata!L1831=Metadata!B1831, "No", "Yes"), "One (or both) of these fields are empty"),"")</f>
        <v/>
      </c>
      <c r="C1836" t="str">
        <f>IF(COUNTA(Metadata!A1831)=1,IF(COUNTA(Metadata!B1831:'Metadata'!P1831)=15, "Yes", "One (or more) of these fields are empty"),"")</f>
        <v/>
      </c>
      <c r="D1836" t="str">
        <f>IF(COUNTA(Metadata!A1831)=1, IF(ISNUMBER(MATCH(LEFT(Metadata!O1831,SEARCH(":",Metadata!O1831)-1),'Library and Platform Vocabulary'!$A$117:$A$413,0)), "Yes", "No"),"")</f>
        <v/>
      </c>
      <c r="E1836" t="str">
        <f ca="1">IF(COUNTA(Metadata!A1831)=1,IF(Metadata!N1831&gt;TODAY(),"No, date is in the future or is invalid", "Yes"),"")</f>
        <v/>
      </c>
    </row>
    <row r="1837" spans="1:5">
      <c r="A1837" t="str">
        <f>IF(COUNTA(Metadata!A1832)=1,ROW(Metadata!A1832),"")</f>
        <v/>
      </c>
      <c r="B1837" t="str">
        <f>IF(COUNTA(Metadata!A1832)=1,IF(COUNTA(Metadata!L1832,Metadata!B1832)=2, IF(Metadata!L1832=Metadata!B1832, "No", "Yes"), "One (or both) of these fields are empty"),"")</f>
        <v/>
      </c>
      <c r="C1837" t="str">
        <f>IF(COUNTA(Metadata!A1832)=1,IF(COUNTA(Metadata!B1832:'Metadata'!P1832)=15, "Yes", "One (or more) of these fields are empty"),"")</f>
        <v/>
      </c>
      <c r="D1837" t="str">
        <f>IF(COUNTA(Metadata!A1832)=1, IF(ISNUMBER(MATCH(LEFT(Metadata!O1832,SEARCH(":",Metadata!O1832)-1),'Library and Platform Vocabulary'!$A$117:$A$413,0)), "Yes", "No"),"")</f>
        <v/>
      </c>
      <c r="E1837" t="str">
        <f ca="1">IF(COUNTA(Metadata!A1832)=1,IF(Metadata!N1832&gt;TODAY(),"No, date is in the future or is invalid", "Yes"),"")</f>
        <v/>
      </c>
    </row>
    <row r="1838" spans="1:5">
      <c r="A1838" t="str">
        <f>IF(COUNTA(Metadata!A1833)=1,ROW(Metadata!A1833),"")</f>
        <v/>
      </c>
      <c r="B1838" t="str">
        <f>IF(COUNTA(Metadata!A1833)=1,IF(COUNTA(Metadata!L1833,Metadata!B1833)=2, IF(Metadata!L1833=Metadata!B1833, "No", "Yes"), "One (or both) of these fields are empty"),"")</f>
        <v/>
      </c>
      <c r="C1838" t="str">
        <f>IF(COUNTA(Metadata!A1833)=1,IF(COUNTA(Metadata!B1833:'Metadata'!P1833)=15, "Yes", "One (or more) of these fields are empty"),"")</f>
        <v/>
      </c>
      <c r="D1838" t="str">
        <f>IF(COUNTA(Metadata!A1833)=1, IF(ISNUMBER(MATCH(LEFT(Metadata!O1833,SEARCH(":",Metadata!O1833)-1),'Library and Platform Vocabulary'!$A$117:$A$413,0)), "Yes", "No"),"")</f>
        <v/>
      </c>
      <c r="E1838" t="str">
        <f ca="1">IF(COUNTA(Metadata!A1833)=1,IF(Metadata!N1833&gt;TODAY(),"No, date is in the future or is invalid", "Yes"),"")</f>
        <v/>
      </c>
    </row>
    <row r="1839" spans="1:5">
      <c r="A1839" t="str">
        <f>IF(COUNTA(Metadata!A1834)=1,ROW(Metadata!A1834),"")</f>
        <v/>
      </c>
      <c r="B1839" t="str">
        <f>IF(COUNTA(Metadata!A1834)=1,IF(COUNTA(Metadata!L1834,Metadata!B1834)=2, IF(Metadata!L1834=Metadata!B1834, "No", "Yes"), "One (or both) of these fields are empty"),"")</f>
        <v/>
      </c>
      <c r="C1839" t="str">
        <f>IF(COUNTA(Metadata!A1834)=1,IF(COUNTA(Metadata!B1834:'Metadata'!P1834)=15, "Yes", "One (or more) of these fields are empty"),"")</f>
        <v/>
      </c>
      <c r="D1839" t="str">
        <f>IF(COUNTA(Metadata!A1834)=1, IF(ISNUMBER(MATCH(LEFT(Metadata!O1834,SEARCH(":",Metadata!O1834)-1),'Library and Platform Vocabulary'!$A$117:$A$413,0)), "Yes", "No"),"")</f>
        <v/>
      </c>
      <c r="E1839" t="str">
        <f ca="1">IF(COUNTA(Metadata!A1834)=1,IF(Metadata!N1834&gt;TODAY(),"No, date is in the future or is invalid", "Yes"),"")</f>
        <v/>
      </c>
    </row>
    <row r="1840" spans="1:5">
      <c r="A1840" t="str">
        <f>IF(COUNTA(Metadata!A1835)=1,ROW(Metadata!A1835),"")</f>
        <v/>
      </c>
      <c r="B1840" t="str">
        <f>IF(COUNTA(Metadata!A1835)=1,IF(COUNTA(Metadata!L1835,Metadata!B1835)=2, IF(Metadata!L1835=Metadata!B1835, "No", "Yes"), "One (or both) of these fields are empty"),"")</f>
        <v/>
      </c>
      <c r="C1840" t="str">
        <f>IF(COUNTA(Metadata!A1835)=1,IF(COUNTA(Metadata!B1835:'Metadata'!P1835)=15, "Yes", "One (or more) of these fields are empty"),"")</f>
        <v/>
      </c>
      <c r="D1840" t="str">
        <f>IF(COUNTA(Metadata!A1835)=1, IF(ISNUMBER(MATCH(LEFT(Metadata!O1835,SEARCH(":",Metadata!O1835)-1),'Library and Platform Vocabulary'!$A$117:$A$413,0)), "Yes", "No"),"")</f>
        <v/>
      </c>
      <c r="E1840" t="str">
        <f ca="1">IF(COUNTA(Metadata!A1835)=1,IF(Metadata!N1835&gt;TODAY(),"No, date is in the future or is invalid", "Yes"),"")</f>
        <v/>
      </c>
    </row>
    <row r="1841" spans="1:5">
      <c r="A1841" t="str">
        <f>IF(COUNTA(Metadata!A1836)=1,ROW(Metadata!A1836),"")</f>
        <v/>
      </c>
      <c r="B1841" t="str">
        <f>IF(COUNTA(Metadata!A1836)=1,IF(COUNTA(Metadata!L1836,Metadata!B1836)=2, IF(Metadata!L1836=Metadata!B1836, "No", "Yes"), "One (or both) of these fields are empty"),"")</f>
        <v/>
      </c>
      <c r="C1841" t="str">
        <f>IF(COUNTA(Metadata!A1836)=1,IF(COUNTA(Metadata!B1836:'Metadata'!P1836)=15, "Yes", "One (or more) of these fields are empty"),"")</f>
        <v/>
      </c>
      <c r="D1841" t="str">
        <f>IF(COUNTA(Metadata!A1836)=1, IF(ISNUMBER(MATCH(LEFT(Metadata!O1836,SEARCH(":",Metadata!O1836)-1),'Library and Platform Vocabulary'!$A$117:$A$413,0)), "Yes", "No"),"")</f>
        <v/>
      </c>
      <c r="E1841" t="str">
        <f ca="1">IF(COUNTA(Metadata!A1836)=1,IF(Metadata!N1836&gt;TODAY(),"No, date is in the future or is invalid", "Yes"),"")</f>
        <v/>
      </c>
    </row>
    <row r="1842" spans="1:5">
      <c r="A1842" t="str">
        <f>IF(COUNTA(Metadata!A1837)=1,ROW(Metadata!A1837),"")</f>
        <v/>
      </c>
      <c r="B1842" t="str">
        <f>IF(COUNTA(Metadata!A1837)=1,IF(COUNTA(Metadata!L1837,Metadata!B1837)=2, IF(Metadata!L1837=Metadata!B1837, "No", "Yes"), "One (or both) of these fields are empty"),"")</f>
        <v/>
      </c>
      <c r="C1842" t="str">
        <f>IF(COUNTA(Metadata!A1837)=1,IF(COUNTA(Metadata!B1837:'Metadata'!P1837)=15, "Yes", "One (or more) of these fields are empty"),"")</f>
        <v/>
      </c>
      <c r="D1842" t="str">
        <f>IF(COUNTA(Metadata!A1837)=1, IF(ISNUMBER(MATCH(LEFT(Metadata!O1837,SEARCH(":",Metadata!O1837)-1),'Library and Platform Vocabulary'!$A$117:$A$413,0)), "Yes", "No"),"")</f>
        <v/>
      </c>
      <c r="E1842" t="str">
        <f ca="1">IF(COUNTA(Metadata!A1837)=1,IF(Metadata!N1837&gt;TODAY(),"No, date is in the future or is invalid", "Yes"),"")</f>
        <v/>
      </c>
    </row>
    <row r="1843" spans="1:5">
      <c r="A1843" t="str">
        <f>IF(COUNTA(Metadata!A1838)=1,ROW(Metadata!A1838),"")</f>
        <v/>
      </c>
      <c r="B1843" t="str">
        <f>IF(COUNTA(Metadata!A1838)=1,IF(COUNTA(Metadata!L1838,Metadata!B1838)=2, IF(Metadata!L1838=Metadata!B1838, "No", "Yes"), "One (or both) of these fields are empty"),"")</f>
        <v/>
      </c>
      <c r="C1843" t="str">
        <f>IF(COUNTA(Metadata!A1838)=1,IF(COUNTA(Metadata!B1838:'Metadata'!P1838)=15, "Yes", "One (or more) of these fields are empty"),"")</f>
        <v/>
      </c>
      <c r="D1843" t="str">
        <f>IF(COUNTA(Metadata!A1838)=1, IF(ISNUMBER(MATCH(LEFT(Metadata!O1838,SEARCH(":",Metadata!O1838)-1),'Library and Platform Vocabulary'!$A$117:$A$413,0)), "Yes", "No"),"")</f>
        <v/>
      </c>
      <c r="E1843" t="str">
        <f ca="1">IF(COUNTA(Metadata!A1838)=1,IF(Metadata!N1838&gt;TODAY(),"No, date is in the future or is invalid", "Yes"),"")</f>
        <v/>
      </c>
    </row>
    <row r="1844" spans="1:5">
      <c r="A1844" t="str">
        <f>IF(COUNTA(Metadata!A1839)=1,ROW(Metadata!A1839),"")</f>
        <v/>
      </c>
      <c r="B1844" t="str">
        <f>IF(COUNTA(Metadata!A1839)=1,IF(COUNTA(Metadata!L1839,Metadata!B1839)=2, IF(Metadata!L1839=Metadata!B1839, "No", "Yes"), "One (or both) of these fields are empty"),"")</f>
        <v/>
      </c>
      <c r="C1844" t="str">
        <f>IF(COUNTA(Metadata!A1839)=1,IF(COUNTA(Metadata!B1839:'Metadata'!P1839)=15, "Yes", "One (or more) of these fields are empty"),"")</f>
        <v/>
      </c>
      <c r="D1844" t="str">
        <f>IF(COUNTA(Metadata!A1839)=1, IF(ISNUMBER(MATCH(LEFT(Metadata!O1839,SEARCH(":",Metadata!O1839)-1),'Library and Platform Vocabulary'!$A$117:$A$413,0)), "Yes", "No"),"")</f>
        <v/>
      </c>
      <c r="E1844" t="str">
        <f ca="1">IF(COUNTA(Metadata!A1839)=1,IF(Metadata!N1839&gt;TODAY(),"No, date is in the future or is invalid", "Yes"),"")</f>
        <v/>
      </c>
    </row>
    <row r="1845" spans="1:5">
      <c r="A1845" t="str">
        <f>IF(COUNTA(Metadata!A1840)=1,ROW(Metadata!A1840),"")</f>
        <v/>
      </c>
      <c r="B1845" t="str">
        <f>IF(COUNTA(Metadata!A1840)=1,IF(COUNTA(Metadata!L1840,Metadata!B1840)=2, IF(Metadata!L1840=Metadata!B1840, "No", "Yes"), "One (or both) of these fields are empty"),"")</f>
        <v/>
      </c>
      <c r="C1845" t="str">
        <f>IF(COUNTA(Metadata!A1840)=1,IF(COUNTA(Metadata!B1840:'Metadata'!P1840)=15, "Yes", "One (or more) of these fields are empty"),"")</f>
        <v/>
      </c>
      <c r="D1845" t="str">
        <f>IF(COUNTA(Metadata!A1840)=1, IF(ISNUMBER(MATCH(LEFT(Metadata!O1840,SEARCH(":",Metadata!O1840)-1),'Library and Platform Vocabulary'!$A$117:$A$413,0)), "Yes", "No"),"")</f>
        <v/>
      </c>
      <c r="E1845" t="str">
        <f ca="1">IF(COUNTA(Metadata!A1840)=1,IF(Metadata!N1840&gt;TODAY(),"No, date is in the future or is invalid", "Yes"),"")</f>
        <v/>
      </c>
    </row>
    <row r="1846" spans="1:5">
      <c r="A1846" t="str">
        <f>IF(COUNTA(Metadata!A1841)=1,ROW(Metadata!A1841),"")</f>
        <v/>
      </c>
      <c r="B1846" t="str">
        <f>IF(COUNTA(Metadata!A1841)=1,IF(COUNTA(Metadata!L1841,Metadata!B1841)=2, IF(Metadata!L1841=Metadata!B1841, "No", "Yes"), "One (or both) of these fields are empty"),"")</f>
        <v/>
      </c>
      <c r="C1846" t="str">
        <f>IF(COUNTA(Metadata!A1841)=1,IF(COUNTA(Metadata!B1841:'Metadata'!P1841)=15, "Yes", "One (or more) of these fields are empty"),"")</f>
        <v/>
      </c>
      <c r="D1846" t="str">
        <f>IF(COUNTA(Metadata!A1841)=1, IF(ISNUMBER(MATCH(LEFT(Metadata!O1841,SEARCH(":",Metadata!O1841)-1),'Library and Platform Vocabulary'!$A$117:$A$413,0)), "Yes", "No"),"")</f>
        <v/>
      </c>
      <c r="E1846" t="str">
        <f ca="1">IF(COUNTA(Metadata!A1841)=1,IF(Metadata!N1841&gt;TODAY(),"No, date is in the future or is invalid", "Yes"),"")</f>
        <v/>
      </c>
    </row>
    <row r="1847" spans="1:5">
      <c r="A1847" t="str">
        <f>IF(COUNTA(Metadata!A1842)=1,ROW(Metadata!A1842),"")</f>
        <v/>
      </c>
      <c r="B1847" t="str">
        <f>IF(COUNTA(Metadata!A1842)=1,IF(COUNTA(Metadata!L1842,Metadata!B1842)=2, IF(Metadata!L1842=Metadata!B1842, "No", "Yes"), "One (or both) of these fields are empty"),"")</f>
        <v/>
      </c>
      <c r="C1847" t="str">
        <f>IF(COUNTA(Metadata!A1842)=1,IF(COUNTA(Metadata!B1842:'Metadata'!P1842)=15, "Yes", "One (or more) of these fields are empty"),"")</f>
        <v/>
      </c>
      <c r="D1847" t="str">
        <f>IF(COUNTA(Metadata!A1842)=1, IF(ISNUMBER(MATCH(LEFT(Metadata!O1842,SEARCH(":",Metadata!O1842)-1),'Library and Platform Vocabulary'!$A$117:$A$413,0)), "Yes", "No"),"")</f>
        <v/>
      </c>
      <c r="E1847" t="str">
        <f ca="1">IF(COUNTA(Metadata!A1842)=1,IF(Metadata!N1842&gt;TODAY(),"No, date is in the future or is invalid", "Yes"),"")</f>
        <v/>
      </c>
    </row>
    <row r="1848" spans="1:5">
      <c r="A1848" t="str">
        <f>IF(COUNTA(Metadata!A1843)=1,ROW(Metadata!A1843),"")</f>
        <v/>
      </c>
      <c r="B1848" t="str">
        <f>IF(COUNTA(Metadata!A1843)=1,IF(COUNTA(Metadata!L1843,Metadata!B1843)=2, IF(Metadata!L1843=Metadata!B1843, "No", "Yes"), "One (or both) of these fields are empty"),"")</f>
        <v/>
      </c>
      <c r="C1848" t="str">
        <f>IF(COUNTA(Metadata!A1843)=1,IF(COUNTA(Metadata!B1843:'Metadata'!P1843)=15, "Yes", "One (or more) of these fields are empty"),"")</f>
        <v/>
      </c>
      <c r="D1848" t="str">
        <f>IF(COUNTA(Metadata!A1843)=1, IF(ISNUMBER(MATCH(LEFT(Metadata!O1843,SEARCH(":",Metadata!O1843)-1),'Library and Platform Vocabulary'!$A$117:$A$413,0)), "Yes", "No"),"")</f>
        <v/>
      </c>
      <c r="E1848" t="str">
        <f ca="1">IF(COUNTA(Metadata!A1843)=1,IF(Metadata!N1843&gt;TODAY(),"No, date is in the future or is invalid", "Yes"),"")</f>
        <v/>
      </c>
    </row>
    <row r="1849" spans="1:5">
      <c r="A1849" t="str">
        <f>IF(COUNTA(Metadata!A1844)=1,ROW(Metadata!A1844),"")</f>
        <v/>
      </c>
      <c r="B1849" t="str">
        <f>IF(COUNTA(Metadata!A1844)=1,IF(COUNTA(Metadata!L1844,Metadata!B1844)=2, IF(Metadata!L1844=Metadata!B1844, "No", "Yes"), "One (or both) of these fields are empty"),"")</f>
        <v/>
      </c>
      <c r="C1849" t="str">
        <f>IF(COUNTA(Metadata!A1844)=1,IF(COUNTA(Metadata!B1844:'Metadata'!P1844)=15, "Yes", "One (or more) of these fields are empty"),"")</f>
        <v/>
      </c>
      <c r="D1849" t="str">
        <f>IF(COUNTA(Metadata!A1844)=1, IF(ISNUMBER(MATCH(LEFT(Metadata!O1844,SEARCH(":",Metadata!O1844)-1),'Library and Platform Vocabulary'!$A$117:$A$413,0)), "Yes", "No"),"")</f>
        <v/>
      </c>
      <c r="E1849" t="str">
        <f ca="1">IF(COUNTA(Metadata!A1844)=1,IF(Metadata!N1844&gt;TODAY(),"No, date is in the future or is invalid", "Yes"),"")</f>
        <v/>
      </c>
    </row>
    <row r="1850" spans="1:5">
      <c r="A1850" t="str">
        <f>IF(COUNTA(Metadata!A1845)=1,ROW(Metadata!A1845),"")</f>
        <v/>
      </c>
      <c r="B1850" t="str">
        <f>IF(COUNTA(Metadata!A1845)=1,IF(COUNTA(Metadata!L1845,Metadata!B1845)=2, IF(Metadata!L1845=Metadata!B1845, "No", "Yes"), "One (or both) of these fields are empty"),"")</f>
        <v/>
      </c>
      <c r="C1850" t="str">
        <f>IF(COUNTA(Metadata!A1845)=1,IF(COUNTA(Metadata!B1845:'Metadata'!P1845)=15, "Yes", "One (or more) of these fields are empty"),"")</f>
        <v/>
      </c>
      <c r="D1850" t="str">
        <f>IF(COUNTA(Metadata!A1845)=1, IF(ISNUMBER(MATCH(LEFT(Metadata!O1845,SEARCH(":",Metadata!O1845)-1),'Library and Platform Vocabulary'!$A$117:$A$413,0)), "Yes", "No"),"")</f>
        <v/>
      </c>
      <c r="E1850" t="str">
        <f ca="1">IF(COUNTA(Metadata!A1845)=1,IF(Metadata!N1845&gt;TODAY(),"No, date is in the future or is invalid", "Yes"),"")</f>
        <v/>
      </c>
    </row>
    <row r="1851" spans="1:5">
      <c r="A1851" t="str">
        <f>IF(COUNTA(Metadata!A1846)=1,ROW(Metadata!A1846),"")</f>
        <v/>
      </c>
      <c r="B1851" t="str">
        <f>IF(COUNTA(Metadata!A1846)=1,IF(COUNTA(Metadata!L1846,Metadata!B1846)=2, IF(Metadata!L1846=Metadata!B1846, "No", "Yes"), "One (or both) of these fields are empty"),"")</f>
        <v/>
      </c>
      <c r="C1851" t="str">
        <f>IF(COUNTA(Metadata!A1846)=1,IF(COUNTA(Metadata!B1846:'Metadata'!P1846)=15, "Yes", "One (or more) of these fields are empty"),"")</f>
        <v/>
      </c>
      <c r="D1851" t="str">
        <f>IF(COUNTA(Metadata!A1846)=1, IF(ISNUMBER(MATCH(LEFT(Metadata!O1846,SEARCH(":",Metadata!O1846)-1),'Library and Platform Vocabulary'!$A$117:$A$413,0)), "Yes", "No"),"")</f>
        <v/>
      </c>
      <c r="E1851" t="str">
        <f ca="1">IF(COUNTA(Metadata!A1846)=1,IF(Metadata!N1846&gt;TODAY(),"No, date is in the future or is invalid", "Yes"),"")</f>
        <v/>
      </c>
    </row>
    <row r="1852" spans="1:5">
      <c r="A1852" t="str">
        <f>IF(COUNTA(Metadata!A1847)=1,ROW(Metadata!A1847),"")</f>
        <v/>
      </c>
      <c r="B1852" t="str">
        <f>IF(COUNTA(Metadata!A1847)=1,IF(COUNTA(Metadata!L1847,Metadata!B1847)=2, IF(Metadata!L1847=Metadata!B1847, "No", "Yes"), "One (or both) of these fields are empty"),"")</f>
        <v/>
      </c>
      <c r="C1852" t="str">
        <f>IF(COUNTA(Metadata!A1847)=1,IF(COUNTA(Metadata!B1847:'Metadata'!P1847)=15, "Yes", "One (or more) of these fields are empty"),"")</f>
        <v/>
      </c>
      <c r="D1852" t="str">
        <f>IF(COUNTA(Metadata!A1847)=1, IF(ISNUMBER(MATCH(LEFT(Metadata!O1847,SEARCH(":",Metadata!O1847)-1),'Library and Platform Vocabulary'!$A$117:$A$413,0)), "Yes", "No"),"")</f>
        <v/>
      </c>
      <c r="E1852" t="str">
        <f ca="1">IF(COUNTA(Metadata!A1847)=1,IF(Metadata!N1847&gt;TODAY(),"No, date is in the future or is invalid", "Yes"),"")</f>
        <v/>
      </c>
    </row>
    <row r="1853" spans="1:5">
      <c r="A1853" t="str">
        <f>IF(COUNTA(Metadata!A1848)=1,ROW(Metadata!A1848),"")</f>
        <v/>
      </c>
      <c r="B1853" t="str">
        <f>IF(COUNTA(Metadata!A1848)=1,IF(COUNTA(Metadata!L1848,Metadata!B1848)=2, IF(Metadata!L1848=Metadata!B1848, "No", "Yes"), "One (or both) of these fields are empty"),"")</f>
        <v/>
      </c>
      <c r="C1853" t="str">
        <f>IF(COUNTA(Metadata!A1848)=1,IF(COUNTA(Metadata!B1848:'Metadata'!P1848)=15, "Yes", "One (or more) of these fields are empty"),"")</f>
        <v/>
      </c>
      <c r="D1853" t="str">
        <f>IF(COUNTA(Metadata!A1848)=1, IF(ISNUMBER(MATCH(LEFT(Metadata!O1848,SEARCH(":",Metadata!O1848)-1),'Library and Platform Vocabulary'!$A$117:$A$413,0)), "Yes", "No"),"")</f>
        <v/>
      </c>
      <c r="E1853" t="str">
        <f ca="1">IF(COUNTA(Metadata!A1848)=1,IF(Metadata!N1848&gt;TODAY(),"No, date is in the future or is invalid", "Yes"),"")</f>
        <v/>
      </c>
    </row>
    <row r="1854" spans="1:5">
      <c r="A1854" t="str">
        <f>IF(COUNTA(Metadata!A1849)=1,ROW(Metadata!A1849),"")</f>
        <v/>
      </c>
      <c r="B1854" t="str">
        <f>IF(COUNTA(Metadata!A1849)=1,IF(COUNTA(Metadata!L1849,Metadata!B1849)=2, IF(Metadata!L1849=Metadata!B1849, "No", "Yes"), "One (or both) of these fields are empty"),"")</f>
        <v/>
      </c>
      <c r="C1854" t="str">
        <f>IF(COUNTA(Metadata!A1849)=1,IF(COUNTA(Metadata!B1849:'Metadata'!P1849)=15, "Yes", "One (or more) of these fields are empty"),"")</f>
        <v/>
      </c>
      <c r="D1854" t="str">
        <f>IF(COUNTA(Metadata!A1849)=1, IF(ISNUMBER(MATCH(LEFT(Metadata!O1849,SEARCH(":",Metadata!O1849)-1),'Library and Platform Vocabulary'!$A$117:$A$413,0)), "Yes", "No"),"")</f>
        <v/>
      </c>
      <c r="E1854" t="str">
        <f ca="1">IF(COUNTA(Metadata!A1849)=1,IF(Metadata!N1849&gt;TODAY(),"No, date is in the future or is invalid", "Yes"),"")</f>
        <v/>
      </c>
    </row>
    <row r="1855" spans="1:5">
      <c r="A1855" t="str">
        <f>IF(COUNTA(Metadata!A1850)=1,ROW(Metadata!A1850),"")</f>
        <v/>
      </c>
      <c r="B1855" t="str">
        <f>IF(COUNTA(Metadata!A1850)=1,IF(COUNTA(Metadata!L1850,Metadata!B1850)=2, IF(Metadata!L1850=Metadata!B1850, "No", "Yes"), "One (or both) of these fields are empty"),"")</f>
        <v/>
      </c>
      <c r="C1855" t="str">
        <f>IF(COUNTA(Metadata!A1850)=1,IF(COUNTA(Metadata!B1850:'Metadata'!P1850)=15, "Yes", "One (or more) of these fields are empty"),"")</f>
        <v/>
      </c>
      <c r="D1855" t="str">
        <f>IF(COUNTA(Metadata!A1850)=1, IF(ISNUMBER(MATCH(LEFT(Metadata!O1850,SEARCH(":",Metadata!O1850)-1),'Library and Platform Vocabulary'!$A$117:$A$413,0)), "Yes", "No"),"")</f>
        <v/>
      </c>
      <c r="E1855" t="str">
        <f ca="1">IF(COUNTA(Metadata!A1850)=1,IF(Metadata!N1850&gt;TODAY(),"No, date is in the future or is invalid", "Yes"),"")</f>
        <v/>
      </c>
    </row>
    <row r="1856" spans="1:5">
      <c r="A1856" t="str">
        <f>IF(COUNTA(Metadata!A1851)=1,ROW(Metadata!A1851),"")</f>
        <v/>
      </c>
      <c r="B1856" t="str">
        <f>IF(COUNTA(Metadata!A1851)=1,IF(COUNTA(Metadata!L1851,Metadata!B1851)=2, IF(Metadata!L1851=Metadata!B1851, "No", "Yes"), "One (or both) of these fields are empty"),"")</f>
        <v/>
      </c>
      <c r="C1856" t="str">
        <f>IF(COUNTA(Metadata!A1851)=1,IF(COUNTA(Metadata!B1851:'Metadata'!P1851)=15, "Yes", "One (or more) of these fields are empty"),"")</f>
        <v/>
      </c>
      <c r="D1856" t="str">
        <f>IF(COUNTA(Metadata!A1851)=1, IF(ISNUMBER(MATCH(LEFT(Metadata!O1851,SEARCH(":",Metadata!O1851)-1),'Library and Platform Vocabulary'!$A$117:$A$413,0)), "Yes", "No"),"")</f>
        <v/>
      </c>
      <c r="E1856" t="str">
        <f ca="1">IF(COUNTA(Metadata!A1851)=1,IF(Metadata!N1851&gt;TODAY(),"No, date is in the future or is invalid", "Yes"),"")</f>
        <v/>
      </c>
    </row>
    <row r="1857" spans="1:5">
      <c r="A1857" t="str">
        <f>IF(COUNTA(Metadata!A1852)=1,ROW(Metadata!A1852),"")</f>
        <v/>
      </c>
      <c r="B1857" t="str">
        <f>IF(COUNTA(Metadata!A1852)=1,IF(COUNTA(Metadata!L1852,Metadata!B1852)=2, IF(Metadata!L1852=Metadata!B1852, "No", "Yes"), "One (or both) of these fields are empty"),"")</f>
        <v/>
      </c>
      <c r="C1857" t="str">
        <f>IF(COUNTA(Metadata!A1852)=1,IF(COUNTA(Metadata!B1852:'Metadata'!P1852)=15, "Yes", "One (or more) of these fields are empty"),"")</f>
        <v/>
      </c>
      <c r="D1857" t="str">
        <f>IF(COUNTA(Metadata!A1852)=1, IF(ISNUMBER(MATCH(LEFT(Metadata!O1852,SEARCH(":",Metadata!O1852)-1),'Library and Platform Vocabulary'!$A$117:$A$413,0)), "Yes", "No"),"")</f>
        <v/>
      </c>
      <c r="E1857" t="str">
        <f ca="1">IF(COUNTA(Metadata!A1852)=1,IF(Metadata!N1852&gt;TODAY(),"No, date is in the future or is invalid", "Yes"),"")</f>
        <v/>
      </c>
    </row>
    <row r="1858" spans="1:5">
      <c r="A1858" t="str">
        <f>IF(COUNTA(Metadata!A1853)=1,ROW(Metadata!A1853),"")</f>
        <v/>
      </c>
      <c r="B1858" t="str">
        <f>IF(COUNTA(Metadata!A1853)=1,IF(COUNTA(Metadata!L1853,Metadata!B1853)=2, IF(Metadata!L1853=Metadata!B1853, "No", "Yes"), "One (or both) of these fields are empty"),"")</f>
        <v/>
      </c>
      <c r="C1858" t="str">
        <f>IF(COUNTA(Metadata!A1853)=1,IF(COUNTA(Metadata!B1853:'Metadata'!P1853)=15, "Yes", "One (or more) of these fields are empty"),"")</f>
        <v/>
      </c>
      <c r="D1858" t="str">
        <f>IF(COUNTA(Metadata!A1853)=1, IF(ISNUMBER(MATCH(LEFT(Metadata!O1853,SEARCH(":",Metadata!O1853)-1),'Library and Platform Vocabulary'!$A$117:$A$413,0)), "Yes", "No"),"")</f>
        <v/>
      </c>
      <c r="E1858" t="str">
        <f ca="1">IF(COUNTA(Metadata!A1853)=1,IF(Metadata!N1853&gt;TODAY(),"No, date is in the future or is invalid", "Yes"),"")</f>
        <v/>
      </c>
    </row>
    <row r="1859" spans="1:5">
      <c r="A1859" t="str">
        <f>IF(COUNTA(Metadata!A1854)=1,ROW(Metadata!A1854),"")</f>
        <v/>
      </c>
      <c r="B1859" t="str">
        <f>IF(COUNTA(Metadata!A1854)=1,IF(COUNTA(Metadata!L1854,Metadata!B1854)=2, IF(Metadata!L1854=Metadata!B1854, "No", "Yes"), "One (or both) of these fields are empty"),"")</f>
        <v/>
      </c>
      <c r="C1859" t="str">
        <f>IF(COUNTA(Metadata!A1854)=1,IF(COUNTA(Metadata!B1854:'Metadata'!P1854)=15, "Yes", "One (or more) of these fields are empty"),"")</f>
        <v/>
      </c>
      <c r="D1859" t="str">
        <f>IF(COUNTA(Metadata!A1854)=1, IF(ISNUMBER(MATCH(LEFT(Metadata!O1854,SEARCH(":",Metadata!O1854)-1),'Library and Platform Vocabulary'!$A$117:$A$413,0)), "Yes", "No"),"")</f>
        <v/>
      </c>
      <c r="E1859" t="str">
        <f ca="1">IF(COUNTA(Metadata!A1854)=1,IF(Metadata!N1854&gt;TODAY(),"No, date is in the future or is invalid", "Yes"),"")</f>
        <v/>
      </c>
    </row>
    <row r="1860" spans="1:5">
      <c r="A1860" t="str">
        <f>IF(COUNTA(Metadata!A1855)=1,ROW(Metadata!A1855),"")</f>
        <v/>
      </c>
      <c r="B1860" t="str">
        <f>IF(COUNTA(Metadata!A1855)=1,IF(COUNTA(Metadata!L1855,Metadata!B1855)=2, IF(Metadata!L1855=Metadata!B1855, "No", "Yes"), "One (or both) of these fields are empty"),"")</f>
        <v/>
      </c>
      <c r="C1860" t="str">
        <f>IF(COUNTA(Metadata!A1855)=1,IF(COUNTA(Metadata!B1855:'Metadata'!P1855)=15, "Yes", "One (or more) of these fields are empty"),"")</f>
        <v/>
      </c>
      <c r="D1860" t="str">
        <f>IF(COUNTA(Metadata!A1855)=1, IF(ISNUMBER(MATCH(LEFT(Metadata!O1855,SEARCH(":",Metadata!O1855)-1),'Library and Platform Vocabulary'!$A$117:$A$413,0)), "Yes", "No"),"")</f>
        <v/>
      </c>
      <c r="E1860" t="str">
        <f ca="1">IF(COUNTA(Metadata!A1855)=1,IF(Metadata!N1855&gt;TODAY(),"No, date is in the future or is invalid", "Yes"),"")</f>
        <v/>
      </c>
    </row>
    <row r="1861" spans="1:5">
      <c r="A1861" t="str">
        <f>IF(COUNTA(Metadata!A1856)=1,ROW(Metadata!A1856),"")</f>
        <v/>
      </c>
      <c r="B1861" t="str">
        <f>IF(COUNTA(Metadata!A1856)=1,IF(COUNTA(Metadata!L1856,Metadata!B1856)=2, IF(Metadata!L1856=Metadata!B1856, "No", "Yes"), "One (or both) of these fields are empty"),"")</f>
        <v/>
      </c>
      <c r="C1861" t="str">
        <f>IF(COUNTA(Metadata!A1856)=1,IF(COUNTA(Metadata!B1856:'Metadata'!P1856)=15, "Yes", "One (or more) of these fields are empty"),"")</f>
        <v/>
      </c>
      <c r="D1861" t="str">
        <f>IF(COUNTA(Metadata!A1856)=1, IF(ISNUMBER(MATCH(LEFT(Metadata!O1856,SEARCH(":",Metadata!O1856)-1),'Library and Platform Vocabulary'!$A$117:$A$413,0)), "Yes", "No"),"")</f>
        <v/>
      </c>
      <c r="E1861" t="str">
        <f ca="1">IF(COUNTA(Metadata!A1856)=1,IF(Metadata!N1856&gt;TODAY(),"No, date is in the future or is invalid", "Yes"),"")</f>
        <v/>
      </c>
    </row>
    <row r="1862" spans="1:5">
      <c r="A1862" t="str">
        <f>IF(COUNTA(Metadata!A1857)=1,ROW(Metadata!A1857),"")</f>
        <v/>
      </c>
      <c r="B1862" t="str">
        <f>IF(COUNTA(Metadata!A1857)=1,IF(COUNTA(Metadata!L1857,Metadata!B1857)=2, IF(Metadata!L1857=Metadata!B1857, "No", "Yes"), "One (or both) of these fields are empty"),"")</f>
        <v/>
      </c>
      <c r="C1862" t="str">
        <f>IF(COUNTA(Metadata!A1857)=1,IF(COUNTA(Metadata!B1857:'Metadata'!P1857)=15, "Yes", "One (or more) of these fields are empty"),"")</f>
        <v/>
      </c>
      <c r="D1862" t="str">
        <f>IF(COUNTA(Metadata!A1857)=1, IF(ISNUMBER(MATCH(LEFT(Metadata!O1857,SEARCH(":",Metadata!O1857)-1),'Library and Platform Vocabulary'!$A$117:$A$413,0)), "Yes", "No"),"")</f>
        <v/>
      </c>
      <c r="E1862" t="str">
        <f ca="1">IF(COUNTA(Metadata!A1857)=1,IF(Metadata!N1857&gt;TODAY(),"No, date is in the future or is invalid", "Yes"),"")</f>
        <v/>
      </c>
    </row>
    <row r="1863" spans="1:5">
      <c r="A1863" t="str">
        <f>IF(COUNTA(Metadata!A1858)=1,ROW(Metadata!A1858),"")</f>
        <v/>
      </c>
      <c r="B1863" t="str">
        <f>IF(COUNTA(Metadata!A1858)=1,IF(COUNTA(Metadata!L1858,Metadata!B1858)=2, IF(Metadata!L1858=Metadata!B1858, "No", "Yes"), "One (or both) of these fields are empty"),"")</f>
        <v/>
      </c>
      <c r="C1863" t="str">
        <f>IF(COUNTA(Metadata!A1858)=1,IF(COUNTA(Metadata!B1858:'Metadata'!P1858)=15, "Yes", "One (or more) of these fields are empty"),"")</f>
        <v/>
      </c>
      <c r="D1863" t="str">
        <f>IF(COUNTA(Metadata!A1858)=1, IF(ISNUMBER(MATCH(LEFT(Metadata!O1858,SEARCH(":",Metadata!O1858)-1),'Library and Platform Vocabulary'!$A$117:$A$413,0)), "Yes", "No"),"")</f>
        <v/>
      </c>
      <c r="E1863" t="str">
        <f ca="1">IF(COUNTA(Metadata!A1858)=1,IF(Metadata!N1858&gt;TODAY(),"No, date is in the future or is invalid", "Yes"),"")</f>
        <v/>
      </c>
    </row>
    <row r="1864" spans="1:5">
      <c r="A1864" t="str">
        <f>IF(COUNTA(Metadata!A1859)=1,ROW(Metadata!A1859),"")</f>
        <v/>
      </c>
      <c r="B1864" t="str">
        <f>IF(COUNTA(Metadata!A1859)=1,IF(COUNTA(Metadata!L1859,Metadata!B1859)=2, IF(Metadata!L1859=Metadata!B1859, "No", "Yes"), "One (or both) of these fields are empty"),"")</f>
        <v/>
      </c>
      <c r="C1864" t="str">
        <f>IF(COUNTA(Metadata!A1859)=1,IF(COUNTA(Metadata!B1859:'Metadata'!P1859)=15, "Yes", "One (or more) of these fields are empty"),"")</f>
        <v/>
      </c>
      <c r="D1864" t="str">
        <f>IF(COUNTA(Metadata!A1859)=1, IF(ISNUMBER(MATCH(LEFT(Metadata!O1859,SEARCH(":",Metadata!O1859)-1),'Library and Platform Vocabulary'!$A$117:$A$413,0)), "Yes", "No"),"")</f>
        <v/>
      </c>
      <c r="E1864" t="str">
        <f ca="1">IF(COUNTA(Metadata!A1859)=1,IF(Metadata!N1859&gt;TODAY(),"No, date is in the future or is invalid", "Yes"),"")</f>
        <v/>
      </c>
    </row>
    <row r="1865" spans="1:5">
      <c r="A1865" t="str">
        <f>IF(COUNTA(Metadata!A1860)=1,ROW(Metadata!A1860),"")</f>
        <v/>
      </c>
      <c r="B1865" t="str">
        <f>IF(COUNTA(Metadata!A1860)=1,IF(COUNTA(Metadata!L1860,Metadata!B1860)=2, IF(Metadata!L1860=Metadata!B1860, "No", "Yes"), "One (or both) of these fields are empty"),"")</f>
        <v/>
      </c>
      <c r="C1865" t="str">
        <f>IF(COUNTA(Metadata!A1860)=1,IF(COUNTA(Metadata!B1860:'Metadata'!P1860)=15, "Yes", "One (or more) of these fields are empty"),"")</f>
        <v/>
      </c>
      <c r="D1865" t="str">
        <f>IF(COUNTA(Metadata!A1860)=1, IF(ISNUMBER(MATCH(LEFT(Metadata!O1860,SEARCH(":",Metadata!O1860)-1),'Library and Platform Vocabulary'!$A$117:$A$413,0)), "Yes", "No"),"")</f>
        <v/>
      </c>
      <c r="E1865" t="str">
        <f ca="1">IF(COUNTA(Metadata!A1860)=1,IF(Metadata!N1860&gt;TODAY(),"No, date is in the future or is invalid", "Yes"),"")</f>
        <v/>
      </c>
    </row>
    <row r="1866" spans="1:5">
      <c r="A1866" t="str">
        <f>IF(COUNTA(Metadata!A1861)=1,ROW(Metadata!A1861),"")</f>
        <v/>
      </c>
      <c r="B1866" t="str">
        <f>IF(COUNTA(Metadata!A1861)=1,IF(COUNTA(Metadata!L1861,Metadata!B1861)=2, IF(Metadata!L1861=Metadata!B1861, "No", "Yes"), "One (or both) of these fields are empty"),"")</f>
        <v/>
      </c>
      <c r="C1866" t="str">
        <f>IF(COUNTA(Metadata!A1861)=1,IF(COUNTA(Metadata!B1861:'Metadata'!P1861)=15, "Yes", "One (or more) of these fields are empty"),"")</f>
        <v/>
      </c>
      <c r="D1866" t="str">
        <f>IF(COUNTA(Metadata!A1861)=1, IF(ISNUMBER(MATCH(LEFT(Metadata!O1861,SEARCH(":",Metadata!O1861)-1),'Library and Platform Vocabulary'!$A$117:$A$413,0)), "Yes", "No"),"")</f>
        <v/>
      </c>
      <c r="E1866" t="str">
        <f ca="1">IF(COUNTA(Metadata!A1861)=1,IF(Metadata!N1861&gt;TODAY(),"No, date is in the future or is invalid", "Yes"),"")</f>
        <v/>
      </c>
    </row>
    <row r="1867" spans="1:5">
      <c r="A1867" t="str">
        <f>IF(COUNTA(Metadata!A1862)=1,ROW(Metadata!A1862),"")</f>
        <v/>
      </c>
      <c r="B1867" t="str">
        <f>IF(COUNTA(Metadata!A1862)=1,IF(COUNTA(Metadata!L1862,Metadata!B1862)=2, IF(Metadata!L1862=Metadata!B1862, "No", "Yes"), "One (or both) of these fields are empty"),"")</f>
        <v/>
      </c>
      <c r="C1867" t="str">
        <f>IF(COUNTA(Metadata!A1862)=1,IF(COUNTA(Metadata!B1862:'Metadata'!P1862)=15, "Yes", "One (or more) of these fields are empty"),"")</f>
        <v/>
      </c>
      <c r="D1867" t="str">
        <f>IF(COUNTA(Metadata!A1862)=1, IF(ISNUMBER(MATCH(LEFT(Metadata!O1862,SEARCH(":",Metadata!O1862)-1),'Library and Platform Vocabulary'!$A$117:$A$413,0)), "Yes", "No"),"")</f>
        <v/>
      </c>
      <c r="E1867" t="str">
        <f ca="1">IF(COUNTA(Metadata!A1862)=1,IF(Metadata!N1862&gt;TODAY(),"No, date is in the future or is invalid", "Yes"),"")</f>
        <v/>
      </c>
    </row>
    <row r="1868" spans="1:5">
      <c r="A1868" t="str">
        <f>IF(COUNTA(Metadata!A1863)=1,ROW(Metadata!A1863),"")</f>
        <v/>
      </c>
      <c r="B1868" t="str">
        <f>IF(COUNTA(Metadata!A1863)=1,IF(COUNTA(Metadata!L1863,Metadata!B1863)=2, IF(Metadata!L1863=Metadata!B1863, "No", "Yes"), "One (or both) of these fields are empty"),"")</f>
        <v/>
      </c>
      <c r="C1868" t="str">
        <f>IF(COUNTA(Metadata!A1863)=1,IF(COUNTA(Metadata!B1863:'Metadata'!P1863)=15, "Yes", "One (or more) of these fields are empty"),"")</f>
        <v/>
      </c>
      <c r="D1868" t="str">
        <f>IF(COUNTA(Metadata!A1863)=1, IF(ISNUMBER(MATCH(LEFT(Metadata!O1863,SEARCH(":",Metadata!O1863)-1),'Library and Platform Vocabulary'!$A$117:$A$413,0)), "Yes", "No"),"")</f>
        <v/>
      </c>
      <c r="E1868" t="str">
        <f ca="1">IF(COUNTA(Metadata!A1863)=1,IF(Metadata!N1863&gt;TODAY(),"No, date is in the future or is invalid", "Yes"),"")</f>
        <v/>
      </c>
    </row>
    <row r="1869" spans="1:5">
      <c r="A1869" t="str">
        <f>IF(COUNTA(Metadata!A1864)=1,ROW(Metadata!A1864),"")</f>
        <v/>
      </c>
      <c r="B1869" t="str">
        <f>IF(COUNTA(Metadata!A1864)=1,IF(COUNTA(Metadata!L1864,Metadata!B1864)=2, IF(Metadata!L1864=Metadata!B1864, "No", "Yes"), "One (or both) of these fields are empty"),"")</f>
        <v/>
      </c>
      <c r="C1869" t="str">
        <f>IF(COUNTA(Metadata!A1864)=1,IF(COUNTA(Metadata!B1864:'Metadata'!P1864)=15, "Yes", "One (or more) of these fields are empty"),"")</f>
        <v/>
      </c>
      <c r="D1869" t="str">
        <f>IF(COUNTA(Metadata!A1864)=1, IF(ISNUMBER(MATCH(LEFT(Metadata!O1864,SEARCH(":",Metadata!O1864)-1),'Library and Platform Vocabulary'!$A$117:$A$413,0)), "Yes", "No"),"")</f>
        <v/>
      </c>
      <c r="E1869" t="str">
        <f ca="1">IF(COUNTA(Metadata!A1864)=1,IF(Metadata!N1864&gt;TODAY(),"No, date is in the future or is invalid", "Yes"),"")</f>
        <v/>
      </c>
    </row>
    <row r="1870" spans="1:5">
      <c r="A1870" t="str">
        <f>IF(COUNTA(Metadata!A1865)=1,ROW(Metadata!A1865),"")</f>
        <v/>
      </c>
      <c r="B1870" t="str">
        <f>IF(COUNTA(Metadata!A1865)=1,IF(COUNTA(Metadata!L1865,Metadata!B1865)=2, IF(Metadata!L1865=Metadata!B1865, "No", "Yes"), "One (or both) of these fields are empty"),"")</f>
        <v/>
      </c>
      <c r="C1870" t="str">
        <f>IF(COUNTA(Metadata!A1865)=1,IF(COUNTA(Metadata!B1865:'Metadata'!P1865)=15, "Yes", "One (or more) of these fields are empty"),"")</f>
        <v/>
      </c>
      <c r="D1870" t="str">
        <f>IF(COUNTA(Metadata!A1865)=1, IF(ISNUMBER(MATCH(LEFT(Metadata!O1865,SEARCH(":",Metadata!O1865)-1),'Library and Platform Vocabulary'!$A$117:$A$413,0)), "Yes", "No"),"")</f>
        <v/>
      </c>
      <c r="E1870" t="str">
        <f ca="1">IF(COUNTA(Metadata!A1865)=1,IF(Metadata!N1865&gt;TODAY(),"No, date is in the future or is invalid", "Yes"),"")</f>
        <v/>
      </c>
    </row>
    <row r="1871" spans="1:5">
      <c r="A1871" t="str">
        <f>IF(COUNTA(Metadata!A1866)=1,ROW(Metadata!A1866),"")</f>
        <v/>
      </c>
      <c r="B1871" t="str">
        <f>IF(COUNTA(Metadata!A1866)=1,IF(COUNTA(Metadata!L1866,Metadata!B1866)=2, IF(Metadata!L1866=Metadata!B1866, "No", "Yes"), "One (or both) of these fields are empty"),"")</f>
        <v/>
      </c>
      <c r="C1871" t="str">
        <f>IF(COUNTA(Metadata!A1866)=1,IF(COUNTA(Metadata!B1866:'Metadata'!P1866)=15, "Yes", "One (or more) of these fields are empty"),"")</f>
        <v/>
      </c>
      <c r="D1871" t="str">
        <f>IF(COUNTA(Metadata!A1866)=1, IF(ISNUMBER(MATCH(LEFT(Metadata!O1866,SEARCH(":",Metadata!O1866)-1),'Library and Platform Vocabulary'!$A$117:$A$413,0)), "Yes", "No"),"")</f>
        <v/>
      </c>
      <c r="E1871" t="str">
        <f ca="1">IF(COUNTA(Metadata!A1866)=1,IF(Metadata!N1866&gt;TODAY(),"No, date is in the future or is invalid", "Yes"),"")</f>
        <v/>
      </c>
    </row>
    <row r="1872" spans="1:5">
      <c r="A1872" t="str">
        <f>IF(COUNTA(Metadata!A1867)=1,ROW(Metadata!A1867),"")</f>
        <v/>
      </c>
      <c r="B1872" t="str">
        <f>IF(COUNTA(Metadata!A1867)=1,IF(COUNTA(Metadata!L1867,Metadata!B1867)=2, IF(Metadata!L1867=Metadata!B1867, "No", "Yes"), "One (or both) of these fields are empty"),"")</f>
        <v/>
      </c>
      <c r="C1872" t="str">
        <f>IF(COUNTA(Metadata!A1867)=1,IF(COUNTA(Metadata!B1867:'Metadata'!P1867)=15, "Yes", "One (or more) of these fields are empty"),"")</f>
        <v/>
      </c>
      <c r="D1872" t="str">
        <f>IF(COUNTA(Metadata!A1867)=1, IF(ISNUMBER(MATCH(LEFT(Metadata!O1867,SEARCH(":",Metadata!O1867)-1),'Library and Platform Vocabulary'!$A$117:$A$413,0)), "Yes", "No"),"")</f>
        <v/>
      </c>
      <c r="E1872" t="str">
        <f ca="1">IF(COUNTA(Metadata!A1867)=1,IF(Metadata!N1867&gt;TODAY(),"No, date is in the future or is invalid", "Yes"),"")</f>
        <v/>
      </c>
    </row>
    <row r="1873" spans="1:5">
      <c r="A1873" t="str">
        <f>IF(COUNTA(Metadata!A1868)=1,ROW(Metadata!A1868),"")</f>
        <v/>
      </c>
      <c r="B1873" t="str">
        <f>IF(COUNTA(Metadata!A1868)=1,IF(COUNTA(Metadata!L1868,Metadata!B1868)=2, IF(Metadata!L1868=Metadata!B1868, "No", "Yes"), "One (or both) of these fields are empty"),"")</f>
        <v/>
      </c>
      <c r="C1873" t="str">
        <f>IF(COUNTA(Metadata!A1868)=1,IF(COUNTA(Metadata!B1868:'Metadata'!P1868)=15, "Yes", "One (or more) of these fields are empty"),"")</f>
        <v/>
      </c>
      <c r="D1873" t="str">
        <f>IF(COUNTA(Metadata!A1868)=1, IF(ISNUMBER(MATCH(LEFT(Metadata!O1868,SEARCH(":",Metadata!O1868)-1),'Library and Platform Vocabulary'!$A$117:$A$413,0)), "Yes", "No"),"")</f>
        <v/>
      </c>
      <c r="E1873" t="str">
        <f ca="1">IF(COUNTA(Metadata!A1868)=1,IF(Metadata!N1868&gt;TODAY(),"No, date is in the future or is invalid", "Yes"),"")</f>
        <v/>
      </c>
    </row>
    <row r="1874" spans="1:5">
      <c r="A1874" t="str">
        <f>IF(COUNTA(Metadata!A1869)=1,ROW(Metadata!A1869),"")</f>
        <v/>
      </c>
      <c r="B1874" t="str">
        <f>IF(COUNTA(Metadata!A1869)=1,IF(COUNTA(Metadata!L1869,Metadata!B1869)=2, IF(Metadata!L1869=Metadata!B1869, "No", "Yes"), "One (or both) of these fields are empty"),"")</f>
        <v/>
      </c>
      <c r="C1874" t="str">
        <f>IF(COUNTA(Metadata!A1869)=1,IF(COUNTA(Metadata!B1869:'Metadata'!P1869)=15, "Yes", "One (or more) of these fields are empty"),"")</f>
        <v/>
      </c>
      <c r="D1874" t="str">
        <f>IF(COUNTA(Metadata!A1869)=1, IF(ISNUMBER(MATCH(LEFT(Metadata!O1869,SEARCH(":",Metadata!O1869)-1),'Library and Platform Vocabulary'!$A$117:$A$413,0)), "Yes", "No"),"")</f>
        <v/>
      </c>
      <c r="E1874" t="str">
        <f ca="1">IF(COUNTA(Metadata!A1869)=1,IF(Metadata!N1869&gt;TODAY(),"No, date is in the future or is invalid", "Yes"),"")</f>
        <v/>
      </c>
    </row>
    <row r="1875" spans="1:5">
      <c r="A1875" t="str">
        <f>IF(COUNTA(Metadata!A1870)=1,ROW(Metadata!A1870),"")</f>
        <v/>
      </c>
      <c r="B1875" t="str">
        <f>IF(COUNTA(Metadata!A1870)=1,IF(COUNTA(Metadata!L1870,Metadata!B1870)=2, IF(Metadata!L1870=Metadata!B1870, "No", "Yes"), "One (or both) of these fields are empty"),"")</f>
        <v/>
      </c>
      <c r="C1875" t="str">
        <f>IF(COUNTA(Metadata!A1870)=1,IF(COUNTA(Metadata!B1870:'Metadata'!P1870)=15, "Yes", "One (or more) of these fields are empty"),"")</f>
        <v/>
      </c>
      <c r="D1875" t="str">
        <f>IF(COUNTA(Metadata!A1870)=1, IF(ISNUMBER(MATCH(LEFT(Metadata!O1870,SEARCH(":",Metadata!O1870)-1),'Library and Platform Vocabulary'!$A$117:$A$413,0)), "Yes", "No"),"")</f>
        <v/>
      </c>
      <c r="E1875" t="str">
        <f ca="1">IF(COUNTA(Metadata!A1870)=1,IF(Metadata!N1870&gt;TODAY(),"No, date is in the future or is invalid", "Yes"),"")</f>
        <v/>
      </c>
    </row>
    <row r="1876" spans="1:5">
      <c r="A1876" t="str">
        <f>IF(COUNTA(Metadata!A1871)=1,ROW(Metadata!A1871),"")</f>
        <v/>
      </c>
      <c r="B1876" t="str">
        <f>IF(COUNTA(Metadata!A1871)=1,IF(COUNTA(Metadata!L1871,Metadata!B1871)=2, IF(Metadata!L1871=Metadata!B1871, "No", "Yes"), "One (or both) of these fields are empty"),"")</f>
        <v/>
      </c>
      <c r="C1876" t="str">
        <f>IF(COUNTA(Metadata!A1871)=1,IF(COUNTA(Metadata!B1871:'Metadata'!P1871)=15, "Yes", "One (or more) of these fields are empty"),"")</f>
        <v/>
      </c>
      <c r="D1876" t="str">
        <f>IF(COUNTA(Metadata!A1871)=1, IF(ISNUMBER(MATCH(LEFT(Metadata!O1871,SEARCH(":",Metadata!O1871)-1),'Library and Platform Vocabulary'!$A$117:$A$413,0)), "Yes", "No"),"")</f>
        <v/>
      </c>
      <c r="E1876" t="str">
        <f ca="1">IF(COUNTA(Metadata!A1871)=1,IF(Metadata!N1871&gt;TODAY(),"No, date is in the future or is invalid", "Yes"),"")</f>
        <v/>
      </c>
    </row>
    <row r="1877" spans="1:5">
      <c r="A1877" t="str">
        <f>IF(COUNTA(Metadata!A1872)=1,ROW(Metadata!A1872),"")</f>
        <v/>
      </c>
      <c r="B1877" t="str">
        <f>IF(COUNTA(Metadata!A1872)=1,IF(COUNTA(Metadata!L1872,Metadata!B1872)=2, IF(Metadata!L1872=Metadata!B1872, "No", "Yes"), "One (or both) of these fields are empty"),"")</f>
        <v/>
      </c>
      <c r="C1877" t="str">
        <f>IF(COUNTA(Metadata!A1872)=1,IF(COUNTA(Metadata!B1872:'Metadata'!P1872)=15, "Yes", "One (or more) of these fields are empty"),"")</f>
        <v/>
      </c>
      <c r="D1877" t="str">
        <f>IF(COUNTA(Metadata!A1872)=1, IF(ISNUMBER(MATCH(LEFT(Metadata!O1872,SEARCH(":",Metadata!O1872)-1),'Library and Platform Vocabulary'!$A$117:$A$413,0)), "Yes", "No"),"")</f>
        <v/>
      </c>
      <c r="E1877" t="str">
        <f ca="1">IF(COUNTA(Metadata!A1872)=1,IF(Metadata!N1872&gt;TODAY(),"No, date is in the future or is invalid", "Yes"),"")</f>
        <v/>
      </c>
    </row>
    <row r="1878" spans="1:5">
      <c r="A1878" t="str">
        <f>IF(COUNTA(Metadata!A1873)=1,ROW(Metadata!A1873),"")</f>
        <v/>
      </c>
      <c r="B1878" t="str">
        <f>IF(COUNTA(Metadata!A1873)=1,IF(COUNTA(Metadata!L1873,Metadata!B1873)=2, IF(Metadata!L1873=Metadata!B1873, "No", "Yes"), "One (or both) of these fields are empty"),"")</f>
        <v/>
      </c>
      <c r="C1878" t="str">
        <f>IF(COUNTA(Metadata!A1873)=1,IF(COUNTA(Metadata!B1873:'Metadata'!P1873)=15, "Yes", "One (or more) of these fields are empty"),"")</f>
        <v/>
      </c>
      <c r="D1878" t="str">
        <f>IF(COUNTA(Metadata!A1873)=1, IF(ISNUMBER(MATCH(LEFT(Metadata!O1873,SEARCH(":",Metadata!O1873)-1),'Library and Platform Vocabulary'!$A$117:$A$413,0)), "Yes", "No"),"")</f>
        <v/>
      </c>
      <c r="E1878" t="str">
        <f ca="1">IF(COUNTA(Metadata!A1873)=1,IF(Metadata!N1873&gt;TODAY(),"No, date is in the future or is invalid", "Yes"),"")</f>
        <v/>
      </c>
    </row>
    <row r="1879" spans="1:5">
      <c r="A1879" t="str">
        <f>IF(COUNTA(Metadata!A1874)=1,ROW(Metadata!A1874),"")</f>
        <v/>
      </c>
      <c r="B1879" t="str">
        <f>IF(COUNTA(Metadata!A1874)=1,IF(COUNTA(Metadata!L1874,Metadata!B1874)=2, IF(Metadata!L1874=Metadata!B1874, "No", "Yes"), "One (or both) of these fields are empty"),"")</f>
        <v/>
      </c>
      <c r="C1879" t="str">
        <f>IF(COUNTA(Metadata!A1874)=1,IF(COUNTA(Metadata!B1874:'Metadata'!P1874)=15, "Yes", "One (or more) of these fields are empty"),"")</f>
        <v/>
      </c>
      <c r="D1879" t="str">
        <f>IF(COUNTA(Metadata!A1874)=1, IF(ISNUMBER(MATCH(LEFT(Metadata!O1874,SEARCH(":",Metadata!O1874)-1),'Library and Platform Vocabulary'!$A$117:$A$413,0)), "Yes", "No"),"")</f>
        <v/>
      </c>
      <c r="E1879" t="str">
        <f ca="1">IF(COUNTA(Metadata!A1874)=1,IF(Metadata!N1874&gt;TODAY(),"No, date is in the future or is invalid", "Yes"),"")</f>
        <v/>
      </c>
    </row>
    <row r="1880" spans="1:5">
      <c r="A1880" t="str">
        <f>IF(COUNTA(Metadata!A1875)=1,ROW(Metadata!A1875),"")</f>
        <v/>
      </c>
      <c r="B1880" t="str">
        <f>IF(COUNTA(Metadata!A1875)=1,IF(COUNTA(Metadata!L1875,Metadata!B1875)=2, IF(Metadata!L1875=Metadata!B1875, "No", "Yes"), "One (or both) of these fields are empty"),"")</f>
        <v/>
      </c>
      <c r="C1880" t="str">
        <f>IF(COUNTA(Metadata!A1875)=1,IF(COUNTA(Metadata!B1875:'Metadata'!P1875)=15, "Yes", "One (or more) of these fields are empty"),"")</f>
        <v/>
      </c>
      <c r="D1880" t="str">
        <f>IF(COUNTA(Metadata!A1875)=1, IF(ISNUMBER(MATCH(LEFT(Metadata!O1875,SEARCH(":",Metadata!O1875)-1),'Library and Platform Vocabulary'!$A$117:$A$413,0)), "Yes", "No"),"")</f>
        <v/>
      </c>
      <c r="E1880" t="str">
        <f ca="1">IF(COUNTA(Metadata!A1875)=1,IF(Metadata!N1875&gt;TODAY(),"No, date is in the future or is invalid", "Yes"),"")</f>
        <v/>
      </c>
    </row>
    <row r="1881" spans="1:5">
      <c r="A1881" t="str">
        <f>IF(COUNTA(Metadata!A1876)=1,ROW(Metadata!A1876),"")</f>
        <v/>
      </c>
      <c r="B1881" t="str">
        <f>IF(COUNTA(Metadata!A1876)=1,IF(COUNTA(Metadata!L1876,Metadata!B1876)=2, IF(Metadata!L1876=Metadata!B1876, "No", "Yes"), "One (or both) of these fields are empty"),"")</f>
        <v/>
      </c>
      <c r="C1881" t="str">
        <f>IF(COUNTA(Metadata!A1876)=1,IF(COUNTA(Metadata!B1876:'Metadata'!P1876)=15, "Yes", "One (or more) of these fields are empty"),"")</f>
        <v/>
      </c>
      <c r="D1881" t="str">
        <f>IF(COUNTA(Metadata!A1876)=1, IF(ISNUMBER(MATCH(LEFT(Metadata!O1876,SEARCH(":",Metadata!O1876)-1),'Library and Platform Vocabulary'!$A$117:$A$413,0)), "Yes", "No"),"")</f>
        <v/>
      </c>
      <c r="E1881" t="str">
        <f ca="1">IF(COUNTA(Metadata!A1876)=1,IF(Metadata!N1876&gt;TODAY(),"No, date is in the future or is invalid", "Yes"),"")</f>
        <v/>
      </c>
    </row>
    <row r="1882" spans="1:5">
      <c r="A1882" t="str">
        <f>IF(COUNTA(Metadata!A1877)=1,ROW(Metadata!A1877),"")</f>
        <v/>
      </c>
      <c r="B1882" t="str">
        <f>IF(COUNTA(Metadata!A1877)=1,IF(COUNTA(Metadata!L1877,Metadata!B1877)=2, IF(Metadata!L1877=Metadata!B1877, "No", "Yes"), "One (or both) of these fields are empty"),"")</f>
        <v/>
      </c>
      <c r="C1882" t="str">
        <f>IF(COUNTA(Metadata!A1877)=1,IF(COUNTA(Metadata!B1877:'Metadata'!P1877)=15, "Yes", "One (or more) of these fields are empty"),"")</f>
        <v/>
      </c>
      <c r="D1882" t="str">
        <f>IF(COUNTA(Metadata!A1877)=1, IF(ISNUMBER(MATCH(LEFT(Metadata!O1877,SEARCH(":",Metadata!O1877)-1),'Library and Platform Vocabulary'!$A$117:$A$413,0)), "Yes", "No"),"")</f>
        <v/>
      </c>
      <c r="E1882" t="str">
        <f ca="1">IF(COUNTA(Metadata!A1877)=1,IF(Metadata!N1877&gt;TODAY(),"No, date is in the future or is invalid", "Yes"),"")</f>
        <v/>
      </c>
    </row>
    <row r="1883" spans="1:5">
      <c r="A1883" t="str">
        <f>IF(COUNTA(Metadata!A1878)=1,ROW(Metadata!A1878),"")</f>
        <v/>
      </c>
      <c r="B1883" t="str">
        <f>IF(COUNTA(Metadata!A1878)=1,IF(COUNTA(Metadata!L1878,Metadata!B1878)=2, IF(Metadata!L1878=Metadata!B1878, "No", "Yes"), "One (or both) of these fields are empty"),"")</f>
        <v/>
      </c>
      <c r="C1883" t="str">
        <f>IF(COUNTA(Metadata!A1878)=1,IF(COUNTA(Metadata!B1878:'Metadata'!P1878)=15, "Yes", "One (or more) of these fields are empty"),"")</f>
        <v/>
      </c>
      <c r="D1883" t="str">
        <f>IF(COUNTA(Metadata!A1878)=1, IF(ISNUMBER(MATCH(LEFT(Metadata!O1878,SEARCH(":",Metadata!O1878)-1),'Library and Platform Vocabulary'!$A$117:$A$413,0)), "Yes", "No"),"")</f>
        <v/>
      </c>
      <c r="E1883" t="str">
        <f ca="1">IF(COUNTA(Metadata!A1878)=1,IF(Metadata!N1878&gt;TODAY(),"No, date is in the future or is invalid", "Yes"),"")</f>
        <v/>
      </c>
    </row>
    <row r="1884" spans="1:5">
      <c r="A1884" t="str">
        <f>IF(COUNTA(Metadata!A1879)=1,ROW(Metadata!A1879),"")</f>
        <v/>
      </c>
      <c r="B1884" t="str">
        <f>IF(COUNTA(Metadata!A1879)=1,IF(COUNTA(Metadata!L1879,Metadata!B1879)=2, IF(Metadata!L1879=Metadata!B1879, "No", "Yes"), "One (or both) of these fields are empty"),"")</f>
        <v/>
      </c>
      <c r="C1884" t="str">
        <f>IF(COUNTA(Metadata!A1879)=1,IF(COUNTA(Metadata!B1879:'Metadata'!P1879)=15, "Yes", "One (or more) of these fields are empty"),"")</f>
        <v/>
      </c>
      <c r="D1884" t="str">
        <f>IF(COUNTA(Metadata!A1879)=1, IF(ISNUMBER(MATCH(LEFT(Metadata!O1879,SEARCH(":",Metadata!O1879)-1),'Library and Platform Vocabulary'!$A$117:$A$413,0)), "Yes", "No"),"")</f>
        <v/>
      </c>
      <c r="E1884" t="str">
        <f ca="1">IF(COUNTA(Metadata!A1879)=1,IF(Metadata!N1879&gt;TODAY(),"No, date is in the future or is invalid", "Yes"),"")</f>
        <v/>
      </c>
    </row>
    <row r="1885" spans="1:5">
      <c r="A1885" t="str">
        <f>IF(COUNTA(Metadata!A1880)=1,ROW(Metadata!A1880),"")</f>
        <v/>
      </c>
      <c r="B1885" t="str">
        <f>IF(COUNTA(Metadata!A1880)=1,IF(COUNTA(Metadata!L1880,Metadata!B1880)=2, IF(Metadata!L1880=Metadata!B1880, "No", "Yes"), "One (or both) of these fields are empty"),"")</f>
        <v/>
      </c>
      <c r="C1885" t="str">
        <f>IF(COUNTA(Metadata!A1880)=1,IF(COUNTA(Metadata!B1880:'Metadata'!P1880)=15, "Yes", "One (or more) of these fields are empty"),"")</f>
        <v/>
      </c>
      <c r="D1885" t="str">
        <f>IF(COUNTA(Metadata!A1880)=1, IF(ISNUMBER(MATCH(LEFT(Metadata!O1880,SEARCH(":",Metadata!O1880)-1),'Library and Platform Vocabulary'!$A$117:$A$413,0)), "Yes", "No"),"")</f>
        <v/>
      </c>
      <c r="E1885" t="str">
        <f ca="1">IF(COUNTA(Metadata!A1880)=1,IF(Metadata!N1880&gt;TODAY(),"No, date is in the future or is invalid", "Yes"),"")</f>
        <v/>
      </c>
    </row>
    <row r="1886" spans="1:5">
      <c r="A1886" t="str">
        <f>IF(COUNTA(Metadata!A1881)=1,ROW(Metadata!A1881),"")</f>
        <v/>
      </c>
      <c r="B1886" t="str">
        <f>IF(COUNTA(Metadata!A1881)=1,IF(COUNTA(Metadata!L1881,Metadata!B1881)=2, IF(Metadata!L1881=Metadata!B1881, "No", "Yes"), "One (or both) of these fields are empty"),"")</f>
        <v/>
      </c>
      <c r="C1886" t="str">
        <f>IF(COUNTA(Metadata!A1881)=1,IF(COUNTA(Metadata!B1881:'Metadata'!P1881)=15, "Yes", "One (or more) of these fields are empty"),"")</f>
        <v/>
      </c>
      <c r="D1886" t="str">
        <f>IF(COUNTA(Metadata!A1881)=1, IF(ISNUMBER(MATCH(LEFT(Metadata!O1881,SEARCH(":",Metadata!O1881)-1),'Library and Platform Vocabulary'!$A$117:$A$413,0)), "Yes", "No"),"")</f>
        <v/>
      </c>
      <c r="E1886" t="str">
        <f ca="1">IF(COUNTA(Metadata!A1881)=1,IF(Metadata!N1881&gt;TODAY(),"No, date is in the future or is invalid", "Yes"),"")</f>
        <v/>
      </c>
    </row>
    <row r="1887" spans="1:5">
      <c r="A1887" t="str">
        <f>IF(COUNTA(Metadata!A1882)=1,ROW(Metadata!A1882),"")</f>
        <v/>
      </c>
      <c r="B1887" t="str">
        <f>IF(COUNTA(Metadata!A1882)=1,IF(COUNTA(Metadata!L1882,Metadata!B1882)=2, IF(Metadata!L1882=Metadata!B1882, "No", "Yes"), "One (or both) of these fields are empty"),"")</f>
        <v/>
      </c>
      <c r="C1887" t="str">
        <f>IF(COUNTA(Metadata!A1882)=1,IF(COUNTA(Metadata!B1882:'Metadata'!P1882)=15, "Yes", "One (or more) of these fields are empty"),"")</f>
        <v/>
      </c>
      <c r="D1887" t="str">
        <f>IF(COUNTA(Metadata!A1882)=1, IF(ISNUMBER(MATCH(LEFT(Metadata!O1882,SEARCH(":",Metadata!O1882)-1),'Library and Platform Vocabulary'!$A$117:$A$413,0)), "Yes", "No"),"")</f>
        <v/>
      </c>
      <c r="E1887" t="str">
        <f ca="1">IF(COUNTA(Metadata!A1882)=1,IF(Metadata!N1882&gt;TODAY(),"No, date is in the future or is invalid", "Yes"),"")</f>
        <v/>
      </c>
    </row>
    <row r="1888" spans="1:5">
      <c r="A1888" t="str">
        <f>IF(COUNTA(Metadata!A1883)=1,ROW(Metadata!A1883),"")</f>
        <v/>
      </c>
      <c r="B1888" t="str">
        <f>IF(COUNTA(Metadata!A1883)=1,IF(COUNTA(Metadata!L1883,Metadata!B1883)=2, IF(Metadata!L1883=Metadata!B1883, "No", "Yes"), "One (or both) of these fields are empty"),"")</f>
        <v/>
      </c>
      <c r="C1888" t="str">
        <f>IF(COUNTA(Metadata!A1883)=1,IF(COUNTA(Metadata!B1883:'Metadata'!P1883)=15, "Yes", "One (or more) of these fields are empty"),"")</f>
        <v/>
      </c>
      <c r="D1888" t="str">
        <f>IF(COUNTA(Metadata!A1883)=1, IF(ISNUMBER(MATCH(LEFT(Metadata!O1883,SEARCH(":",Metadata!O1883)-1),'Library and Platform Vocabulary'!$A$117:$A$413,0)), "Yes", "No"),"")</f>
        <v/>
      </c>
      <c r="E1888" t="str">
        <f ca="1">IF(COUNTA(Metadata!A1883)=1,IF(Metadata!N1883&gt;TODAY(),"No, date is in the future or is invalid", "Yes"),"")</f>
        <v/>
      </c>
    </row>
    <row r="1889" spans="1:5">
      <c r="A1889" t="str">
        <f>IF(COUNTA(Metadata!A1884)=1,ROW(Metadata!A1884),"")</f>
        <v/>
      </c>
      <c r="B1889" t="str">
        <f>IF(COUNTA(Metadata!A1884)=1,IF(COUNTA(Metadata!L1884,Metadata!B1884)=2, IF(Metadata!L1884=Metadata!B1884, "No", "Yes"), "One (or both) of these fields are empty"),"")</f>
        <v/>
      </c>
      <c r="C1889" t="str">
        <f>IF(COUNTA(Metadata!A1884)=1,IF(COUNTA(Metadata!B1884:'Metadata'!P1884)=15, "Yes", "One (or more) of these fields are empty"),"")</f>
        <v/>
      </c>
      <c r="D1889" t="str">
        <f>IF(COUNTA(Metadata!A1884)=1, IF(ISNUMBER(MATCH(LEFT(Metadata!O1884,SEARCH(":",Metadata!O1884)-1),'Library and Platform Vocabulary'!$A$117:$A$413,0)), "Yes", "No"),"")</f>
        <v/>
      </c>
      <c r="E1889" t="str">
        <f ca="1">IF(COUNTA(Metadata!A1884)=1,IF(Metadata!N1884&gt;TODAY(),"No, date is in the future or is invalid", "Yes"),"")</f>
        <v/>
      </c>
    </row>
    <row r="1890" spans="1:5">
      <c r="A1890" t="str">
        <f>IF(COUNTA(Metadata!A1885)=1,ROW(Metadata!A1885),"")</f>
        <v/>
      </c>
      <c r="B1890" t="str">
        <f>IF(COUNTA(Metadata!A1885)=1,IF(COUNTA(Metadata!L1885,Metadata!B1885)=2, IF(Metadata!L1885=Metadata!B1885, "No", "Yes"), "One (or both) of these fields are empty"),"")</f>
        <v/>
      </c>
      <c r="C1890" t="str">
        <f>IF(COUNTA(Metadata!A1885)=1,IF(COUNTA(Metadata!B1885:'Metadata'!P1885)=15, "Yes", "One (or more) of these fields are empty"),"")</f>
        <v/>
      </c>
      <c r="D1890" t="str">
        <f>IF(COUNTA(Metadata!A1885)=1, IF(ISNUMBER(MATCH(LEFT(Metadata!O1885,SEARCH(":",Metadata!O1885)-1),'Library and Platform Vocabulary'!$A$117:$A$413,0)), "Yes", "No"),"")</f>
        <v/>
      </c>
      <c r="E1890" t="str">
        <f ca="1">IF(COUNTA(Metadata!A1885)=1,IF(Metadata!N1885&gt;TODAY(),"No, date is in the future or is invalid", "Yes"),"")</f>
        <v/>
      </c>
    </row>
    <row r="1891" spans="1:5">
      <c r="A1891" t="str">
        <f>IF(COUNTA(Metadata!A1886)=1,ROW(Metadata!A1886),"")</f>
        <v/>
      </c>
      <c r="B1891" t="str">
        <f>IF(COUNTA(Metadata!A1886)=1,IF(COUNTA(Metadata!L1886,Metadata!B1886)=2, IF(Metadata!L1886=Metadata!B1886, "No", "Yes"), "One (or both) of these fields are empty"),"")</f>
        <v/>
      </c>
      <c r="C1891" t="str">
        <f>IF(COUNTA(Metadata!A1886)=1,IF(COUNTA(Metadata!B1886:'Metadata'!P1886)=15, "Yes", "One (or more) of these fields are empty"),"")</f>
        <v/>
      </c>
      <c r="D1891" t="str">
        <f>IF(COUNTA(Metadata!A1886)=1, IF(ISNUMBER(MATCH(LEFT(Metadata!O1886,SEARCH(":",Metadata!O1886)-1),'Library and Platform Vocabulary'!$A$117:$A$413,0)), "Yes", "No"),"")</f>
        <v/>
      </c>
      <c r="E1891" t="str">
        <f ca="1">IF(COUNTA(Metadata!A1886)=1,IF(Metadata!N1886&gt;TODAY(),"No, date is in the future or is invalid", "Yes"),"")</f>
        <v/>
      </c>
    </row>
    <row r="1892" spans="1:5">
      <c r="A1892" t="str">
        <f>IF(COUNTA(Metadata!A1887)=1,ROW(Metadata!A1887),"")</f>
        <v/>
      </c>
      <c r="B1892" t="str">
        <f>IF(COUNTA(Metadata!A1887)=1,IF(COUNTA(Metadata!L1887,Metadata!B1887)=2, IF(Metadata!L1887=Metadata!B1887, "No", "Yes"), "One (or both) of these fields are empty"),"")</f>
        <v/>
      </c>
      <c r="C1892" t="str">
        <f>IF(COUNTA(Metadata!A1887)=1,IF(COUNTA(Metadata!B1887:'Metadata'!P1887)=15, "Yes", "One (or more) of these fields are empty"),"")</f>
        <v/>
      </c>
      <c r="D1892" t="str">
        <f>IF(COUNTA(Metadata!A1887)=1, IF(ISNUMBER(MATCH(LEFT(Metadata!O1887,SEARCH(":",Metadata!O1887)-1),'Library and Platform Vocabulary'!$A$117:$A$413,0)), "Yes", "No"),"")</f>
        <v/>
      </c>
      <c r="E1892" t="str">
        <f ca="1">IF(COUNTA(Metadata!A1887)=1,IF(Metadata!N1887&gt;TODAY(),"No, date is in the future or is invalid", "Yes"),"")</f>
        <v/>
      </c>
    </row>
    <row r="1893" spans="1:5">
      <c r="A1893" t="str">
        <f>IF(COUNTA(Metadata!A1888)=1,ROW(Metadata!A1888),"")</f>
        <v/>
      </c>
      <c r="B1893" t="str">
        <f>IF(COUNTA(Metadata!A1888)=1,IF(COUNTA(Metadata!L1888,Metadata!B1888)=2, IF(Metadata!L1888=Metadata!B1888, "No", "Yes"), "One (or both) of these fields are empty"),"")</f>
        <v/>
      </c>
      <c r="C1893" t="str">
        <f>IF(COUNTA(Metadata!A1888)=1,IF(COUNTA(Metadata!B1888:'Metadata'!P1888)=15, "Yes", "One (or more) of these fields are empty"),"")</f>
        <v/>
      </c>
      <c r="D1893" t="str">
        <f>IF(COUNTA(Metadata!A1888)=1, IF(ISNUMBER(MATCH(LEFT(Metadata!O1888,SEARCH(":",Metadata!O1888)-1),'Library and Platform Vocabulary'!$A$117:$A$413,0)), "Yes", "No"),"")</f>
        <v/>
      </c>
      <c r="E1893" t="str">
        <f ca="1">IF(COUNTA(Metadata!A1888)=1,IF(Metadata!N1888&gt;TODAY(),"No, date is in the future or is invalid", "Yes"),"")</f>
        <v/>
      </c>
    </row>
    <row r="1894" spans="1:5">
      <c r="A1894" t="str">
        <f>IF(COUNTA(Metadata!A1889)=1,ROW(Metadata!A1889),"")</f>
        <v/>
      </c>
      <c r="B1894" t="str">
        <f>IF(COUNTA(Metadata!A1889)=1,IF(COUNTA(Metadata!L1889,Metadata!B1889)=2, IF(Metadata!L1889=Metadata!B1889, "No", "Yes"), "One (or both) of these fields are empty"),"")</f>
        <v/>
      </c>
      <c r="C1894" t="str">
        <f>IF(COUNTA(Metadata!A1889)=1,IF(COUNTA(Metadata!B1889:'Metadata'!P1889)=15, "Yes", "One (or more) of these fields are empty"),"")</f>
        <v/>
      </c>
      <c r="D1894" t="str">
        <f>IF(COUNTA(Metadata!A1889)=1, IF(ISNUMBER(MATCH(LEFT(Metadata!O1889,SEARCH(":",Metadata!O1889)-1),'Library and Platform Vocabulary'!$A$117:$A$413,0)), "Yes", "No"),"")</f>
        <v/>
      </c>
      <c r="E1894" t="str">
        <f ca="1">IF(COUNTA(Metadata!A1889)=1,IF(Metadata!N1889&gt;TODAY(),"No, date is in the future or is invalid", "Yes"),"")</f>
        <v/>
      </c>
    </row>
    <row r="1895" spans="1:5">
      <c r="A1895" t="str">
        <f>IF(COUNTA(Metadata!A1890)=1,ROW(Metadata!A1890),"")</f>
        <v/>
      </c>
      <c r="B1895" t="str">
        <f>IF(COUNTA(Metadata!A1890)=1,IF(COUNTA(Metadata!L1890,Metadata!B1890)=2, IF(Metadata!L1890=Metadata!B1890, "No", "Yes"), "One (or both) of these fields are empty"),"")</f>
        <v/>
      </c>
      <c r="C1895" t="str">
        <f>IF(COUNTA(Metadata!A1890)=1,IF(COUNTA(Metadata!B1890:'Metadata'!P1890)=15, "Yes", "One (or more) of these fields are empty"),"")</f>
        <v/>
      </c>
      <c r="D1895" t="str">
        <f>IF(COUNTA(Metadata!A1890)=1, IF(ISNUMBER(MATCH(LEFT(Metadata!O1890,SEARCH(":",Metadata!O1890)-1),'Library and Platform Vocabulary'!$A$117:$A$413,0)), "Yes", "No"),"")</f>
        <v/>
      </c>
      <c r="E1895" t="str">
        <f ca="1">IF(COUNTA(Metadata!A1890)=1,IF(Metadata!N1890&gt;TODAY(),"No, date is in the future or is invalid", "Yes"),"")</f>
        <v/>
      </c>
    </row>
    <row r="1896" spans="1:5">
      <c r="A1896" t="str">
        <f>IF(COUNTA(Metadata!A1891)=1,ROW(Metadata!A1891),"")</f>
        <v/>
      </c>
      <c r="B1896" t="str">
        <f>IF(COUNTA(Metadata!A1891)=1,IF(COUNTA(Metadata!L1891,Metadata!B1891)=2, IF(Metadata!L1891=Metadata!B1891, "No", "Yes"), "One (or both) of these fields are empty"),"")</f>
        <v/>
      </c>
      <c r="C1896" t="str">
        <f>IF(COUNTA(Metadata!A1891)=1,IF(COUNTA(Metadata!B1891:'Metadata'!P1891)=15, "Yes", "One (or more) of these fields are empty"),"")</f>
        <v/>
      </c>
      <c r="D1896" t="str">
        <f>IF(COUNTA(Metadata!A1891)=1, IF(ISNUMBER(MATCH(LEFT(Metadata!O1891,SEARCH(":",Metadata!O1891)-1),'Library and Platform Vocabulary'!$A$117:$A$413,0)), "Yes", "No"),"")</f>
        <v/>
      </c>
      <c r="E1896" t="str">
        <f ca="1">IF(COUNTA(Metadata!A1891)=1,IF(Metadata!N1891&gt;TODAY(),"No, date is in the future or is invalid", "Yes"),"")</f>
        <v/>
      </c>
    </row>
    <row r="1897" spans="1:5">
      <c r="A1897" t="str">
        <f>IF(COUNTA(Metadata!A1892)=1,ROW(Metadata!A1892),"")</f>
        <v/>
      </c>
      <c r="B1897" t="str">
        <f>IF(COUNTA(Metadata!A1892)=1,IF(COUNTA(Metadata!L1892,Metadata!B1892)=2, IF(Metadata!L1892=Metadata!B1892, "No", "Yes"), "One (or both) of these fields are empty"),"")</f>
        <v/>
      </c>
      <c r="C1897" t="str">
        <f>IF(COUNTA(Metadata!A1892)=1,IF(COUNTA(Metadata!B1892:'Metadata'!P1892)=15, "Yes", "One (or more) of these fields are empty"),"")</f>
        <v/>
      </c>
      <c r="D1897" t="str">
        <f>IF(COUNTA(Metadata!A1892)=1, IF(ISNUMBER(MATCH(LEFT(Metadata!O1892,SEARCH(":",Metadata!O1892)-1),'Library and Platform Vocabulary'!$A$117:$A$413,0)), "Yes", "No"),"")</f>
        <v/>
      </c>
      <c r="E1897" t="str">
        <f ca="1">IF(COUNTA(Metadata!A1892)=1,IF(Metadata!N1892&gt;TODAY(),"No, date is in the future or is invalid", "Yes"),"")</f>
        <v/>
      </c>
    </row>
    <row r="1898" spans="1:5">
      <c r="A1898" t="str">
        <f>IF(COUNTA(Metadata!A1893)=1,ROW(Metadata!A1893),"")</f>
        <v/>
      </c>
      <c r="B1898" t="str">
        <f>IF(COUNTA(Metadata!A1893)=1,IF(COUNTA(Metadata!L1893,Metadata!B1893)=2, IF(Metadata!L1893=Metadata!B1893, "No", "Yes"), "One (or both) of these fields are empty"),"")</f>
        <v/>
      </c>
      <c r="C1898" t="str">
        <f>IF(COUNTA(Metadata!A1893)=1,IF(COUNTA(Metadata!B1893:'Metadata'!P1893)=15, "Yes", "One (or more) of these fields are empty"),"")</f>
        <v/>
      </c>
      <c r="D1898" t="str">
        <f>IF(COUNTA(Metadata!A1893)=1, IF(ISNUMBER(MATCH(LEFT(Metadata!O1893,SEARCH(":",Metadata!O1893)-1),'Library and Platform Vocabulary'!$A$117:$A$413,0)), "Yes", "No"),"")</f>
        <v/>
      </c>
      <c r="E1898" t="str">
        <f ca="1">IF(COUNTA(Metadata!A1893)=1,IF(Metadata!N1893&gt;TODAY(),"No, date is in the future or is invalid", "Yes"),"")</f>
        <v/>
      </c>
    </row>
    <row r="1899" spans="1:5">
      <c r="A1899" t="str">
        <f>IF(COUNTA(Metadata!A1894)=1,ROW(Metadata!A1894),"")</f>
        <v/>
      </c>
      <c r="B1899" t="str">
        <f>IF(COUNTA(Metadata!A1894)=1,IF(COUNTA(Metadata!L1894,Metadata!B1894)=2, IF(Metadata!L1894=Metadata!B1894, "No", "Yes"), "One (or both) of these fields are empty"),"")</f>
        <v/>
      </c>
      <c r="C1899" t="str">
        <f>IF(COUNTA(Metadata!A1894)=1,IF(COUNTA(Metadata!B1894:'Metadata'!P1894)=15, "Yes", "One (or more) of these fields are empty"),"")</f>
        <v/>
      </c>
      <c r="D1899" t="str">
        <f>IF(COUNTA(Metadata!A1894)=1, IF(ISNUMBER(MATCH(LEFT(Metadata!O1894,SEARCH(":",Metadata!O1894)-1),'Library and Platform Vocabulary'!$A$117:$A$413,0)), "Yes", "No"),"")</f>
        <v/>
      </c>
      <c r="E1899" t="str">
        <f ca="1">IF(COUNTA(Metadata!A1894)=1,IF(Metadata!N1894&gt;TODAY(),"No, date is in the future or is invalid", "Yes"),"")</f>
        <v/>
      </c>
    </row>
    <row r="1900" spans="1:5">
      <c r="A1900" t="str">
        <f>IF(COUNTA(Metadata!A1895)=1,ROW(Metadata!A1895),"")</f>
        <v/>
      </c>
      <c r="B1900" t="str">
        <f>IF(COUNTA(Metadata!A1895)=1,IF(COUNTA(Metadata!L1895,Metadata!B1895)=2, IF(Metadata!L1895=Metadata!B1895, "No", "Yes"), "One (or both) of these fields are empty"),"")</f>
        <v/>
      </c>
      <c r="C1900" t="str">
        <f>IF(COUNTA(Metadata!A1895)=1,IF(COUNTA(Metadata!B1895:'Metadata'!P1895)=15, "Yes", "One (or more) of these fields are empty"),"")</f>
        <v/>
      </c>
      <c r="D1900" t="str">
        <f>IF(COUNTA(Metadata!A1895)=1, IF(ISNUMBER(MATCH(LEFT(Metadata!O1895,SEARCH(":",Metadata!O1895)-1),'Library and Platform Vocabulary'!$A$117:$A$413,0)), "Yes", "No"),"")</f>
        <v/>
      </c>
      <c r="E1900" t="str">
        <f ca="1">IF(COUNTA(Metadata!A1895)=1,IF(Metadata!N1895&gt;TODAY(),"No, date is in the future or is invalid", "Yes"),"")</f>
        <v/>
      </c>
    </row>
    <row r="1901" spans="1:5">
      <c r="A1901" t="str">
        <f>IF(COUNTA(Metadata!A1896)=1,ROW(Metadata!A1896),"")</f>
        <v/>
      </c>
      <c r="B1901" t="str">
        <f>IF(COUNTA(Metadata!A1896)=1,IF(COUNTA(Metadata!L1896,Metadata!B1896)=2, IF(Metadata!L1896=Metadata!B1896, "No", "Yes"), "One (or both) of these fields are empty"),"")</f>
        <v/>
      </c>
      <c r="C1901" t="str">
        <f>IF(COUNTA(Metadata!A1896)=1,IF(COUNTA(Metadata!B1896:'Metadata'!P1896)=15, "Yes", "One (or more) of these fields are empty"),"")</f>
        <v/>
      </c>
      <c r="D1901" t="str">
        <f>IF(COUNTA(Metadata!A1896)=1, IF(ISNUMBER(MATCH(LEFT(Metadata!O1896,SEARCH(":",Metadata!O1896)-1),'Library and Platform Vocabulary'!$A$117:$A$413,0)), "Yes", "No"),"")</f>
        <v/>
      </c>
      <c r="E1901" t="str">
        <f ca="1">IF(COUNTA(Metadata!A1896)=1,IF(Metadata!N1896&gt;TODAY(),"No, date is in the future or is invalid", "Yes"),"")</f>
        <v/>
      </c>
    </row>
    <row r="1902" spans="1:5">
      <c r="A1902" t="str">
        <f>IF(COUNTA(Metadata!A1897)=1,ROW(Metadata!A1897),"")</f>
        <v/>
      </c>
      <c r="B1902" t="str">
        <f>IF(COUNTA(Metadata!A1897)=1,IF(COUNTA(Metadata!L1897,Metadata!B1897)=2, IF(Metadata!L1897=Metadata!B1897, "No", "Yes"), "One (or both) of these fields are empty"),"")</f>
        <v/>
      </c>
      <c r="C1902" t="str">
        <f>IF(COUNTA(Metadata!A1897)=1,IF(COUNTA(Metadata!B1897:'Metadata'!P1897)=15, "Yes", "One (or more) of these fields are empty"),"")</f>
        <v/>
      </c>
      <c r="D1902" t="str">
        <f>IF(COUNTA(Metadata!A1897)=1, IF(ISNUMBER(MATCH(LEFT(Metadata!O1897,SEARCH(":",Metadata!O1897)-1),'Library and Platform Vocabulary'!$A$117:$A$413,0)), "Yes", "No"),"")</f>
        <v/>
      </c>
      <c r="E1902" t="str">
        <f ca="1">IF(COUNTA(Metadata!A1897)=1,IF(Metadata!N1897&gt;TODAY(),"No, date is in the future or is invalid", "Yes"),"")</f>
        <v/>
      </c>
    </row>
    <row r="1903" spans="1:5">
      <c r="A1903" t="str">
        <f>IF(COUNTA(Metadata!A1898)=1,ROW(Metadata!A1898),"")</f>
        <v/>
      </c>
      <c r="B1903" t="str">
        <f>IF(COUNTA(Metadata!A1898)=1,IF(COUNTA(Metadata!L1898,Metadata!B1898)=2, IF(Metadata!L1898=Metadata!B1898, "No", "Yes"), "One (or both) of these fields are empty"),"")</f>
        <v/>
      </c>
      <c r="C1903" t="str">
        <f>IF(COUNTA(Metadata!A1898)=1,IF(COUNTA(Metadata!B1898:'Metadata'!P1898)=15, "Yes", "One (or more) of these fields are empty"),"")</f>
        <v/>
      </c>
      <c r="D1903" t="str">
        <f>IF(COUNTA(Metadata!A1898)=1, IF(ISNUMBER(MATCH(LEFT(Metadata!O1898,SEARCH(":",Metadata!O1898)-1),'Library and Platform Vocabulary'!$A$117:$A$413,0)), "Yes", "No"),"")</f>
        <v/>
      </c>
      <c r="E1903" t="str">
        <f ca="1">IF(COUNTA(Metadata!A1898)=1,IF(Metadata!N1898&gt;TODAY(),"No, date is in the future or is invalid", "Yes"),"")</f>
        <v/>
      </c>
    </row>
    <row r="1904" spans="1:5">
      <c r="A1904" t="str">
        <f>IF(COUNTA(Metadata!A1899)=1,ROW(Metadata!A1899),"")</f>
        <v/>
      </c>
      <c r="B1904" t="str">
        <f>IF(COUNTA(Metadata!A1899)=1,IF(COUNTA(Metadata!L1899,Metadata!B1899)=2, IF(Metadata!L1899=Metadata!B1899, "No", "Yes"), "One (or both) of these fields are empty"),"")</f>
        <v/>
      </c>
      <c r="C1904" t="str">
        <f>IF(COUNTA(Metadata!A1899)=1,IF(COUNTA(Metadata!B1899:'Metadata'!P1899)=15, "Yes", "One (or more) of these fields are empty"),"")</f>
        <v/>
      </c>
      <c r="D1904" t="str">
        <f>IF(COUNTA(Metadata!A1899)=1, IF(ISNUMBER(MATCH(LEFT(Metadata!O1899,SEARCH(":",Metadata!O1899)-1),'Library and Platform Vocabulary'!$A$117:$A$413,0)), "Yes", "No"),"")</f>
        <v/>
      </c>
      <c r="E1904" t="str">
        <f ca="1">IF(COUNTA(Metadata!A1899)=1,IF(Metadata!N1899&gt;TODAY(),"No, date is in the future or is invalid", "Yes"),"")</f>
        <v/>
      </c>
    </row>
    <row r="1905" spans="1:5">
      <c r="A1905" t="str">
        <f>IF(COUNTA(Metadata!A1900)=1,ROW(Metadata!A1900),"")</f>
        <v/>
      </c>
      <c r="B1905" t="str">
        <f>IF(COUNTA(Metadata!A1900)=1,IF(COUNTA(Metadata!L1900,Metadata!B1900)=2, IF(Metadata!L1900=Metadata!B1900, "No", "Yes"), "One (or both) of these fields are empty"),"")</f>
        <v/>
      </c>
      <c r="C1905" t="str">
        <f>IF(COUNTA(Metadata!A1900)=1,IF(COUNTA(Metadata!B1900:'Metadata'!P1900)=15, "Yes", "One (or more) of these fields are empty"),"")</f>
        <v/>
      </c>
      <c r="D1905" t="str">
        <f>IF(COUNTA(Metadata!A1900)=1, IF(ISNUMBER(MATCH(LEFT(Metadata!O1900,SEARCH(":",Metadata!O1900)-1),'Library and Platform Vocabulary'!$A$117:$A$413,0)), "Yes", "No"),"")</f>
        <v/>
      </c>
      <c r="E1905" t="str">
        <f ca="1">IF(COUNTA(Metadata!A1900)=1,IF(Metadata!N1900&gt;TODAY(),"No, date is in the future or is invalid", "Yes"),"")</f>
        <v/>
      </c>
    </row>
    <row r="1906" spans="1:5">
      <c r="A1906" t="str">
        <f>IF(COUNTA(Metadata!A1901)=1,ROW(Metadata!A1901),"")</f>
        <v/>
      </c>
      <c r="B1906" t="str">
        <f>IF(COUNTA(Metadata!A1901)=1,IF(COUNTA(Metadata!L1901,Metadata!B1901)=2, IF(Metadata!L1901=Metadata!B1901, "No", "Yes"), "One (or both) of these fields are empty"),"")</f>
        <v/>
      </c>
      <c r="C1906" t="str">
        <f>IF(COUNTA(Metadata!A1901)=1,IF(COUNTA(Metadata!B1901:'Metadata'!P1901)=15, "Yes", "One (or more) of these fields are empty"),"")</f>
        <v/>
      </c>
      <c r="D1906" t="str">
        <f>IF(COUNTA(Metadata!A1901)=1, IF(ISNUMBER(MATCH(LEFT(Metadata!O1901,SEARCH(":",Metadata!O1901)-1),'Library and Platform Vocabulary'!$A$117:$A$413,0)), "Yes", "No"),"")</f>
        <v/>
      </c>
      <c r="E1906" t="str">
        <f ca="1">IF(COUNTA(Metadata!A1901)=1,IF(Metadata!N1901&gt;TODAY(),"No, date is in the future or is invalid", "Yes"),"")</f>
        <v/>
      </c>
    </row>
    <row r="1907" spans="1:5">
      <c r="A1907" t="str">
        <f>IF(COUNTA(Metadata!A1902)=1,ROW(Metadata!A1902),"")</f>
        <v/>
      </c>
      <c r="B1907" t="str">
        <f>IF(COUNTA(Metadata!A1902)=1,IF(COUNTA(Metadata!L1902,Metadata!B1902)=2, IF(Metadata!L1902=Metadata!B1902, "No", "Yes"), "One (or both) of these fields are empty"),"")</f>
        <v/>
      </c>
      <c r="C1907" t="str">
        <f>IF(COUNTA(Metadata!A1902)=1,IF(COUNTA(Metadata!B1902:'Metadata'!P1902)=15, "Yes", "One (or more) of these fields are empty"),"")</f>
        <v/>
      </c>
      <c r="D1907" t="str">
        <f>IF(COUNTA(Metadata!A1902)=1, IF(ISNUMBER(MATCH(LEFT(Metadata!O1902,SEARCH(":",Metadata!O1902)-1),'Library and Platform Vocabulary'!$A$117:$A$413,0)), "Yes", "No"),"")</f>
        <v/>
      </c>
      <c r="E1907" t="str">
        <f ca="1">IF(COUNTA(Metadata!A1902)=1,IF(Metadata!N1902&gt;TODAY(),"No, date is in the future or is invalid", "Yes"),"")</f>
        <v/>
      </c>
    </row>
    <row r="1908" spans="1:5">
      <c r="A1908" t="str">
        <f>IF(COUNTA(Metadata!A1903)=1,ROW(Metadata!A1903),"")</f>
        <v/>
      </c>
      <c r="B1908" t="str">
        <f>IF(COUNTA(Metadata!A1903)=1,IF(COUNTA(Metadata!L1903,Metadata!B1903)=2, IF(Metadata!L1903=Metadata!B1903, "No", "Yes"), "One (or both) of these fields are empty"),"")</f>
        <v/>
      </c>
      <c r="C1908" t="str">
        <f>IF(COUNTA(Metadata!A1903)=1,IF(COUNTA(Metadata!B1903:'Metadata'!P1903)=15, "Yes", "One (or more) of these fields are empty"),"")</f>
        <v/>
      </c>
      <c r="D1908" t="str">
        <f>IF(COUNTA(Metadata!A1903)=1, IF(ISNUMBER(MATCH(LEFT(Metadata!O1903,SEARCH(":",Metadata!O1903)-1),'Library and Platform Vocabulary'!$A$117:$A$413,0)), "Yes", "No"),"")</f>
        <v/>
      </c>
      <c r="E1908" t="str">
        <f ca="1">IF(COUNTA(Metadata!A1903)=1,IF(Metadata!N1903&gt;TODAY(),"No, date is in the future or is invalid", "Yes"),"")</f>
        <v/>
      </c>
    </row>
    <row r="1909" spans="1:5">
      <c r="A1909" t="str">
        <f>IF(COUNTA(Metadata!A1904)=1,ROW(Metadata!A1904),"")</f>
        <v/>
      </c>
      <c r="B1909" t="str">
        <f>IF(COUNTA(Metadata!A1904)=1,IF(COUNTA(Metadata!L1904,Metadata!B1904)=2, IF(Metadata!L1904=Metadata!B1904, "No", "Yes"), "One (or both) of these fields are empty"),"")</f>
        <v/>
      </c>
      <c r="C1909" t="str">
        <f>IF(COUNTA(Metadata!A1904)=1,IF(COUNTA(Metadata!B1904:'Metadata'!P1904)=15, "Yes", "One (or more) of these fields are empty"),"")</f>
        <v/>
      </c>
      <c r="D1909" t="str">
        <f>IF(COUNTA(Metadata!A1904)=1, IF(ISNUMBER(MATCH(LEFT(Metadata!O1904,SEARCH(":",Metadata!O1904)-1),'Library and Platform Vocabulary'!$A$117:$A$413,0)), "Yes", "No"),"")</f>
        <v/>
      </c>
      <c r="E1909" t="str">
        <f ca="1">IF(COUNTA(Metadata!A1904)=1,IF(Metadata!N1904&gt;TODAY(),"No, date is in the future or is invalid", "Yes"),"")</f>
        <v/>
      </c>
    </row>
    <row r="1910" spans="1:5">
      <c r="A1910" t="str">
        <f>IF(COUNTA(Metadata!A1905)=1,ROW(Metadata!A1905),"")</f>
        <v/>
      </c>
      <c r="B1910" t="str">
        <f>IF(COUNTA(Metadata!A1905)=1,IF(COUNTA(Metadata!L1905,Metadata!B1905)=2, IF(Metadata!L1905=Metadata!B1905, "No", "Yes"), "One (or both) of these fields are empty"),"")</f>
        <v/>
      </c>
      <c r="C1910" t="str">
        <f>IF(COUNTA(Metadata!A1905)=1,IF(COUNTA(Metadata!B1905:'Metadata'!P1905)=15, "Yes", "One (or more) of these fields are empty"),"")</f>
        <v/>
      </c>
      <c r="D1910" t="str">
        <f>IF(COUNTA(Metadata!A1905)=1, IF(ISNUMBER(MATCH(LEFT(Metadata!O1905,SEARCH(":",Metadata!O1905)-1),'Library and Platform Vocabulary'!$A$117:$A$413,0)), "Yes", "No"),"")</f>
        <v/>
      </c>
      <c r="E1910" t="str">
        <f ca="1">IF(COUNTA(Metadata!A1905)=1,IF(Metadata!N1905&gt;TODAY(),"No, date is in the future or is invalid", "Yes"),"")</f>
        <v/>
      </c>
    </row>
    <row r="1911" spans="1:5">
      <c r="A1911" t="str">
        <f>IF(COUNTA(Metadata!A1906)=1,ROW(Metadata!A1906),"")</f>
        <v/>
      </c>
      <c r="B1911" t="str">
        <f>IF(COUNTA(Metadata!A1906)=1,IF(COUNTA(Metadata!L1906,Metadata!B1906)=2, IF(Metadata!L1906=Metadata!B1906, "No", "Yes"), "One (or both) of these fields are empty"),"")</f>
        <v/>
      </c>
      <c r="C1911" t="str">
        <f>IF(COUNTA(Metadata!A1906)=1,IF(COUNTA(Metadata!B1906:'Metadata'!P1906)=15, "Yes", "One (or more) of these fields are empty"),"")</f>
        <v/>
      </c>
      <c r="D1911" t="str">
        <f>IF(COUNTA(Metadata!A1906)=1, IF(ISNUMBER(MATCH(LEFT(Metadata!O1906,SEARCH(":",Metadata!O1906)-1),'Library and Platform Vocabulary'!$A$117:$A$413,0)), "Yes", "No"),"")</f>
        <v/>
      </c>
      <c r="E1911" t="str">
        <f ca="1">IF(COUNTA(Metadata!A1906)=1,IF(Metadata!N1906&gt;TODAY(),"No, date is in the future or is invalid", "Yes"),"")</f>
        <v/>
      </c>
    </row>
    <row r="1912" spans="1:5">
      <c r="A1912" t="str">
        <f>IF(COUNTA(Metadata!A1907)=1,ROW(Metadata!A1907),"")</f>
        <v/>
      </c>
      <c r="B1912" t="str">
        <f>IF(COUNTA(Metadata!A1907)=1,IF(COUNTA(Metadata!L1907,Metadata!B1907)=2, IF(Metadata!L1907=Metadata!B1907, "No", "Yes"), "One (or both) of these fields are empty"),"")</f>
        <v/>
      </c>
      <c r="C1912" t="str">
        <f>IF(COUNTA(Metadata!A1907)=1,IF(COUNTA(Metadata!B1907:'Metadata'!P1907)=15, "Yes", "One (or more) of these fields are empty"),"")</f>
        <v/>
      </c>
      <c r="D1912" t="str">
        <f>IF(COUNTA(Metadata!A1907)=1, IF(ISNUMBER(MATCH(LEFT(Metadata!O1907,SEARCH(":",Metadata!O1907)-1),'Library and Platform Vocabulary'!$A$117:$A$413,0)), "Yes", "No"),"")</f>
        <v/>
      </c>
      <c r="E1912" t="str">
        <f ca="1">IF(COUNTA(Metadata!A1907)=1,IF(Metadata!N1907&gt;TODAY(),"No, date is in the future or is invalid", "Yes"),"")</f>
        <v/>
      </c>
    </row>
    <row r="1913" spans="1:5">
      <c r="A1913" t="str">
        <f>IF(COUNTA(Metadata!A1908)=1,ROW(Metadata!A1908),"")</f>
        <v/>
      </c>
      <c r="B1913" t="str">
        <f>IF(COUNTA(Metadata!A1908)=1,IF(COUNTA(Metadata!L1908,Metadata!B1908)=2, IF(Metadata!L1908=Metadata!B1908, "No", "Yes"), "One (or both) of these fields are empty"),"")</f>
        <v/>
      </c>
      <c r="C1913" t="str">
        <f>IF(COUNTA(Metadata!A1908)=1,IF(COUNTA(Metadata!B1908:'Metadata'!P1908)=15, "Yes", "One (or more) of these fields are empty"),"")</f>
        <v/>
      </c>
      <c r="D1913" t="str">
        <f>IF(COUNTA(Metadata!A1908)=1, IF(ISNUMBER(MATCH(LEFT(Metadata!O1908,SEARCH(":",Metadata!O1908)-1),'Library and Platform Vocabulary'!$A$117:$A$413,0)), "Yes", "No"),"")</f>
        <v/>
      </c>
      <c r="E1913" t="str">
        <f ca="1">IF(COUNTA(Metadata!A1908)=1,IF(Metadata!N1908&gt;TODAY(),"No, date is in the future or is invalid", "Yes"),"")</f>
        <v/>
      </c>
    </row>
    <row r="1914" spans="1:5">
      <c r="A1914" t="str">
        <f>IF(COUNTA(Metadata!A1909)=1,ROW(Metadata!A1909),"")</f>
        <v/>
      </c>
      <c r="B1914" t="str">
        <f>IF(COUNTA(Metadata!A1909)=1,IF(COUNTA(Metadata!L1909,Metadata!B1909)=2, IF(Metadata!L1909=Metadata!B1909, "No", "Yes"), "One (or both) of these fields are empty"),"")</f>
        <v/>
      </c>
      <c r="C1914" t="str">
        <f>IF(COUNTA(Metadata!A1909)=1,IF(COUNTA(Metadata!B1909:'Metadata'!P1909)=15, "Yes", "One (or more) of these fields are empty"),"")</f>
        <v/>
      </c>
      <c r="D1914" t="str">
        <f>IF(COUNTA(Metadata!A1909)=1, IF(ISNUMBER(MATCH(LEFT(Metadata!O1909,SEARCH(":",Metadata!O1909)-1),'Library and Platform Vocabulary'!$A$117:$A$413,0)), "Yes", "No"),"")</f>
        <v/>
      </c>
      <c r="E1914" t="str">
        <f ca="1">IF(COUNTA(Metadata!A1909)=1,IF(Metadata!N1909&gt;TODAY(),"No, date is in the future or is invalid", "Yes"),"")</f>
        <v/>
      </c>
    </row>
    <row r="1915" spans="1:5">
      <c r="A1915" t="str">
        <f>IF(COUNTA(Metadata!A1910)=1,ROW(Metadata!A1910),"")</f>
        <v/>
      </c>
      <c r="B1915" t="str">
        <f>IF(COUNTA(Metadata!A1910)=1,IF(COUNTA(Metadata!L1910,Metadata!B1910)=2, IF(Metadata!L1910=Metadata!B1910, "No", "Yes"), "One (or both) of these fields are empty"),"")</f>
        <v/>
      </c>
      <c r="C1915" t="str">
        <f>IF(COUNTA(Metadata!A1910)=1,IF(COUNTA(Metadata!B1910:'Metadata'!P1910)=15, "Yes", "One (or more) of these fields are empty"),"")</f>
        <v/>
      </c>
      <c r="D1915" t="str">
        <f>IF(COUNTA(Metadata!A1910)=1, IF(ISNUMBER(MATCH(LEFT(Metadata!O1910,SEARCH(":",Metadata!O1910)-1),'Library and Platform Vocabulary'!$A$117:$A$413,0)), "Yes", "No"),"")</f>
        <v/>
      </c>
      <c r="E1915" t="str">
        <f ca="1">IF(COUNTA(Metadata!A1910)=1,IF(Metadata!N1910&gt;TODAY(),"No, date is in the future or is invalid", "Yes"),"")</f>
        <v/>
      </c>
    </row>
    <row r="1916" spans="1:5">
      <c r="A1916" t="str">
        <f>IF(COUNTA(Metadata!A1911)=1,ROW(Metadata!A1911),"")</f>
        <v/>
      </c>
      <c r="B1916" t="str">
        <f>IF(COUNTA(Metadata!A1911)=1,IF(COUNTA(Metadata!L1911,Metadata!B1911)=2, IF(Metadata!L1911=Metadata!B1911, "No", "Yes"), "One (or both) of these fields are empty"),"")</f>
        <v/>
      </c>
      <c r="C1916" t="str">
        <f>IF(COUNTA(Metadata!A1911)=1,IF(COUNTA(Metadata!B1911:'Metadata'!P1911)=15, "Yes", "One (or more) of these fields are empty"),"")</f>
        <v/>
      </c>
      <c r="D1916" t="str">
        <f>IF(COUNTA(Metadata!A1911)=1, IF(ISNUMBER(MATCH(LEFT(Metadata!O1911,SEARCH(":",Metadata!O1911)-1),'Library and Platform Vocabulary'!$A$117:$A$413,0)), "Yes", "No"),"")</f>
        <v/>
      </c>
      <c r="E1916" t="str">
        <f ca="1">IF(COUNTA(Metadata!A1911)=1,IF(Metadata!N1911&gt;TODAY(),"No, date is in the future or is invalid", "Yes"),"")</f>
        <v/>
      </c>
    </row>
    <row r="1917" spans="1:5">
      <c r="A1917" t="str">
        <f>IF(COUNTA(Metadata!A1912)=1,ROW(Metadata!A1912),"")</f>
        <v/>
      </c>
      <c r="B1917" t="str">
        <f>IF(COUNTA(Metadata!A1912)=1,IF(COUNTA(Metadata!L1912,Metadata!B1912)=2, IF(Metadata!L1912=Metadata!B1912, "No", "Yes"), "One (or both) of these fields are empty"),"")</f>
        <v/>
      </c>
      <c r="C1917" t="str">
        <f>IF(COUNTA(Metadata!A1912)=1,IF(COUNTA(Metadata!B1912:'Metadata'!P1912)=15, "Yes", "One (or more) of these fields are empty"),"")</f>
        <v/>
      </c>
      <c r="D1917" t="str">
        <f>IF(COUNTA(Metadata!A1912)=1, IF(ISNUMBER(MATCH(LEFT(Metadata!O1912,SEARCH(":",Metadata!O1912)-1),'Library and Platform Vocabulary'!$A$117:$A$413,0)), "Yes", "No"),"")</f>
        <v/>
      </c>
      <c r="E1917" t="str">
        <f ca="1">IF(COUNTA(Metadata!A1912)=1,IF(Metadata!N1912&gt;TODAY(),"No, date is in the future or is invalid", "Yes"),"")</f>
        <v/>
      </c>
    </row>
    <row r="1918" spans="1:5">
      <c r="A1918" t="str">
        <f>IF(COUNTA(Metadata!A1913)=1,ROW(Metadata!A1913),"")</f>
        <v/>
      </c>
      <c r="B1918" t="str">
        <f>IF(COUNTA(Metadata!A1913)=1,IF(COUNTA(Metadata!L1913,Metadata!B1913)=2, IF(Metadata!L1913=Metadata!B1913, "No", "Yes"), "One (or both) of these fields are empty"),"")</f>
        <v/>
      </c>
      <c r="C1918" t="str">
        <f>IF(COUNTA(Metadata!A1913)=1,IF(COUNTA(Metadata!B1913:'Metadata'!P1913)=15, "Yes", "One (or more) of these fields are empty"),"")</f>
        <v/>
      </c>
      <c r="D1918" t="str">
        <f>IF(COUNTA(Metadata!A1913)=1, IF(ISNUMBER(MATCH(LEFT(Metadata!O1913,SEARCH(":",Metadata!O1913)-1),'Library and Platform Vocabulary'!$A$117:$A$413,0)), "Yes", "No"),"")</f>
        <v/>
      </c>
      <c r="E1918" t="str">
        <f ca="1">IF(COUNTA(Metadata!A1913)=1,IF(Metadata!N1913&gt;TODAY(),"No, date is in the future or is invalid", "Yes"),"")</f>
        <v/>
      </c>
    </row>
    <row r="1919" spans="1:5">
      <c r="A1919" t="str">
        <f>IF(COUNTA(Metadata!A1914)=1,ROW(Metadata!A1914),"")</f>
        <v/>
      </c>
      <c r="B1919" t="str">
        <f>IF(COUNTA(Metadata!A1914)=1,IF(COUNTA(Metadata!L1914,Metadata!B1914)=2, IF(Metadata!L1914=Metadata!B1914, "No", "Yes"), "One (or both) of these fields are empty"),"")</f>
        <v/>
      </c>
      <c r="C1919" t="str">
        <f>IF(COUNTA(Metadata!A1914)=1,IF(COUNTA(Metadata!B1914:'Metadata'!P1914)=15, "Yes", "One (or more) of these fields are empty"),"")</f>
        <v/>
      </c>
      <c r="D1919" t="str">
        <f>IF(COUNTA(Metadata!A1914)=1, IF(ISNUMBER(MATCH(LEFT(Metadata!O1914,SEARCH(":",Metadata!O1914)-1),'Library and Platform Vocabulary'!$A$117:$A$413,0)), "Yes", "No"),"")</f>
        <v/>
      </c>
      <c r="E1919" t="str">
        <f ca="1">IF(COUNTA(Metadata!A1914)=1,IF(Metadata!N1914&gt;TODAY(),"No, date is in the future or is invalid", "Yes"),"")</f>
        <v/>
      </c>
    </row>
    <row r="1920" spans="1:5">
      <c r="A1920" t="str">
        <f>IF(COUNTA(Metadata!A1915)=1,ROW(Metadata!A1915),"")</f>
        <v/>
      </c>
      <c r="B1920" t="str">
        <f>IF(COUNTA(Metadata!A1915)=1,IF(COUNTA(Metadata!L1915,Metadata!B1915)=2, IF(Metadata!L1915=Metadata!B1915, "No", "Yes"), "One (or both) of these fields are empty"),"")</f>
        <v/>
      </c>
      <c r="C1920" t="str">
        <f>IF(COUNTA(Metadata!A1915)=1,IF(COUNTA(Metadata!B1915:'Metadata'!P1915)=15, "Yes", "One (or more) of these fields are empty"),"")</f>
        <v/>
      </c>
      <c r="D1920" t="str">
        <f>IF(COUNTA(Metadata!A1915)=1, IF(ISNUMBER(MATCH(LEFT(Metadata!O1915,SEARCH(":",Metadata!O1915)-1),'Library and Platform Vocabulary'!$A$117:$A$413,0)), "Yes", "No"),"")</f>
        <v/>
      </c>
      <c r="E1920" t="str">
        <f ca="1">IF(COUNTA(Metadata!A1915)=1,IF(Metadata!N1915&gt;TODAY(),"No, date is in the future or is invalid", "Yes"),"")</f>
        <v/>
      </c>
    </row>
    <row r="1921" spans="1:5">
      <c r="A1921" t="str">
        <f>IF(COUNTA(Metadata!A1916)=1,ROW(Metadata!A1916),"")</f>
        <v/>
      </c>
      <c r="B1921" t="str">
        <f>IF(COUNTA(Metadata!A1916)=1,IF(COUNTA(Metadata!L1916,Metadata!B1916)=2, IF(Metadata!L1916=Metadata!B1916, "No", "Yes"), "One (or both) of these fields are empty"),"")</f>
        <v/>
      </c>
      <c r="C1921" t="str">
        <f>IF(COUNTA(Metadata!A1916)=1,IF(COUNTA(Metadata!B1916:'Metadata'!P1916)=15, "Yes", "One (or more) of these fields are empty"),"")</f>
        <v/>
      </c>
      <c r="D1921" t="str">
        <f>IF(COUNTA(Metadata!A1916)=1, IF(ISNUMBER(MATCH(LEFT(Metadata!O1916,SEARCH(":",Metadata!O1916)-1),'Library and Platform Vocabulary'!$A$117:$A$413,0)), "Yes", "No"),"")</f>
        <v/>
      </c>
      <c r="E1921" t="str">
        <f ca="1">IF(COUNTA(Metadata!A1916)=1,IF(Metadata!N1916&gt;TODAY(),"No, date is in the future or is invalid", "Yes"),"")</f>
        <v/>
      </c>
    </row>
    <row r="1922" spans="1:5">
      <c r="A1922" t="str">
        <f>IF(COUNTA(Metadata!A1917)=1,ROW(Metadata!A1917),"")</f>
        <v/>
      </c>
      <c r="B1922" t="str">
        <f>IF(COUNTA(Metadata!A1917)=1,IF(COUNTA(Metadata!L1917,Metadata!B1917)=2, IF(Metadata!L1917=Metadata!B1917, "No", "Yes"), "One (or both) of these fields are empty"),"")</f>
        <v/>
      </c>
      <c r="C1922" t="str">
        <f>IF(COUNTA(Metadata!A1917)=1,IF(COUNTA(Metadata!B1917:'Metadata'!P1917)=15, "Yes", "One (or more) of these fields are empty"),"")</f>
        <v/>
      </c>
      <c r="D1922" t="str">
        <f>IF(COUNTA(Metadata!A1917)=1, IF(ISNUMBER(MATCH(LEFT(Metadata!O1917,SEARCH(":",Metadata!O1917)-1),'Library and Platform Vocabulary'!$A$117:$A$413,0)), "Yes", "No"),"")</f>
        <v/>
      </c>
      <c r="E1922" t="str">
        <f ca="1">IF(COUNTA(Metadata!A1917)=1,IF(Metadata!N1917&gt;TODAY(),"No, date is in the future or is invalid", "Yes"),"")</f>
        <v/>
      </c>
    </row>
    <row r="1923" spans="1:5">
      <c r="A1923" t="str">
        <f>IF(COUNTA(Metadata!A1918)=1,ROW(Metadata!A1918),"")</f>
        <v/>
      </c>
      <c r="B1923" t="str">
        <f>IF(COUNTA(Metadata!A1918)=1,IF(COUNTA(Metadata!L1918,Metadata!B1918)=2, IF(Metadata!L1918=Metadata!B1918, "No", "Yes"), "One (or both) of these fields are empty"),"")</f>
        <v/>
      </c>
      <c r="C1923" t="str">
        <f>IF(COUNTA(Metadata!A1918)=1,IF(COUNTA(Metadata!B1918:'Metadata'!P1918)=15, "Yes", "One (or more) of these fields are empty"),"")</f>
        <v/>
      </c>
      <c r="D1923" t="str">
        <f>IF(COUNTA(Metadata!A1918)=1, IF(ISNUMBER(MATCH(LEFT(Metadata!O1918,SEARCH(":",Metadata!O1918)-1),'Library and Platform Vocabulary'!$A$117:$A$413,0)), "Yes", "No"),"")</f>
        <v/>
      </c>
      <c r="E1923" t="str">
        <f ca="1">IF(COUNTA(Metadata!A1918)=1,IF(Metadata!N1918&gt;TODAY(),"No, date is in the future or is invalid", "Yes"),"")</f>
        <v/>
      </c>
    </row>
    <row r="1924" spans="1:5">
      <c r="A1924" t="str">
        <f>IF(COUNTA(Metadata!A1919)=1,ROW(Metadata!A1919),"")</f>
        <v/>
      </c>
      <c r="B1924" t="str">
        <f>IF(COUNTA(Metadata!A1919)=1,IF(COUNTA(Metadata!L1919,Metadata!B1919)=2, IF(Metadata!L1919=Metadata!B1919, "No", "Yes"), "One (or both) of these fields are empty"),"")</f>
        <v/>
      </c>
      <c r="C1924" t="str">
        <f>IF(COUNTA(Metadata!A1919)=1,IF(COUNTA(Metadata!B1919:'Metadata'!P1919)=15, "Yes", "One (or more) of these fields are empty"),"")</f>
        <v/>
      </c>
      <c r="D1924" t="str">
        <f>IF(COUNTA(Metadata!A1919)=1, IF(ISNUMBER(MATCH(LEFT(Metadata!O1919,SEARCH(":",Metadata!O1919)-1),'Library and Platform Vocabulary'!$A$117:$A$413,0)), "Yes", "No"),"")</f>
        <v/>
      </c>
      <c r="E1924" t="str">
        <f ca="1">IF(COUNTA(Metadata!A1919)=1,IF(Metadata!N1919&gt;TODAY(),"No, date is in the future or is invalid", "Yes"),"")</f>
        <v/>
      </c>
    </row>
    <row r="1925" spans="1:5">
      <c r="A1925" t="str">
        <f>IF(COUNTA(Metadata!A1920)=1,ROW(Metadata!A1920),"")</f>
        <v/>
      </c>
      <c r="B1925" t="str">
        <f>IF(COUNTA(Metadata!A1920)=1,IF(COUNTA(Metadata!L1920,Metadata!B1920)=2, IF(Metadata!L1920=Metadata!B1920, "No", "Yes"), "One (or both) of these fields are empty"),"")</f>
        <v/>
      </c>
      <c r="C1925" t="str">
        <f>IF(COUNTA(Metadata!A1920)=1,IF(COUNTA(Metadata!B1920:'Metadata'!P1920)=15, "Yes", "One (or more) of these fields are empty"),"")</f>
        <v/>
      </c>
      <c r="D1925" t="str">
        <f>IF(COUNTA(Metadata!A1920)=1, IF(ISNUMBER(MATCH(LEFT(Metadata!O1920,SEARCH(":",Metadata!O1920)-1),'Library and Platform Vocabulary'!$A$117:$A$413,0)), "Yes", "No"),"")</f>
        <v/>
      </c>
      <c r="E1925" t="str">
        <f ca="1">IF(COUNTA(Metadata!A1920)=1,IF(Metadata!N1920&gt;TODAY(),"No, date is in the future or is invalid", "Yes"),"")</f>
        <v/>
      </c>
    </row>
    <row r="1926" spans="1:5">
      <c r="A1926" t="str">
        <f>IF(COUNTA(Metadata!A1921)=1,ROW(Metadata!A1921),"")</f>
        <v/>
      </c>
      <c r="B1926" t="str">
        <f>IF(COUNTA(Metadata!A1921)=1,IF(COUNTA(Metadata!L1921,Metadata!B1921)=2, IF(Metadata!L1921=Metadata!B1921, "No", "Yes"), "One (or both) of these fields are empty"),"")</f>
        <v/>
      </c>
      <c r="C1926" t="str">
        <f>IF(COUNTA(Metadata!A1921)=1,IF(COUNTA(Metadata!B1921:'Metadata'!P1921)=15, "Yes", "One (or more) of these fields are empty"),"")</f>
        <v/>
      </c>
      <c r="D1926" t="str">
        <f>IF(COUNTA(Metadata!A1921)=1, IF(ISNUMBER(MATCH(LEFT(Metadata!O1921,SEARCH(":",Metadata!O1921)-1),'Library and Platform Vocabulary'!$A$117:$A$413,0)), "Yes", "No"),"")</f>
        <v/>
      </c>
      <c r="E1926" t="str">
        <f ca="1">IF(COUNTA(Metadata!A1921)=1,IF(Metadata!N1921&gt;TODAY(),"No, date is in the future or is invalid", "Yes"),"")</f>
        <v/>
      </c>
    </row>
    <row r="1927" spans="1:5">
      <c r="A1927" t="str">
        <f>IF(COUNTA(Metadata!A1922)=1,ROW(Metadata!A1922),"")</f>
        <v/>
      </c>
      <c r="B1927" t="str">
        <f>IF(COUNTA(Metadata!A1922)=1,IF(COUNTA(Metadata!L1922,Metadata!B1922)=2, IF(Metadata!L1922=Metadata!B1922, "No", "Yes"), "One (or both) of these fields are empty"),"")</f>
        <v/>
      </c>
      <c r="C1927" t="str">
        <f>IF(COUNTA(Metadata!A1922)=1,IF(COUNTA(Metadata!B1922:'Metadata'!P1922)=15, "Yes", "One (or more) of these fields are empty"),"")</f>
        <v/>
      </c>
      <c r="D1927" t="str">
        <f>IF(COUNTA(Metadata!A1922)=1, IF(ISNUMBER(MATCH(LEFT(Metadata!O1922,SEARCH(":",Metadata!O1922)-1),'Library and Platform Vocabulary'!$A$117:$A$413,0)), "Yes", "No"),"")</f>
        <v/>
      </c>
      <c r="E1927" t="str">
        <f ca="1">IF(COUNTA(Metadata!A1922)=1,IF(Metadata!N1922&gt;TODAY(),"No, date is in the future or is invalid", "Yes"),"")</f>
        <v/>
      </c>
    </row>
    <row r="1928" spans="1:5">
      <c r="A1928" t="str">
        <f>IF(COUNTA(Metadata!A1923)=1,ROW(Metadata!A1923),"")</f>
        <v/>
      </c>
      <c r="B1928" t="str">
        <f>IF(COUNTA(Metadata!A1923)=1,IF(COUNTA(Metadata!L1923,Metadata!B1923)=2, IF(Metadata!L1923=Metadata!B1923, "No", "Yes"), "One (or both) of these fields are empty"),"")</f>
        <v/>
      </c>
      <c r="C1928" t="str">
        <f>IF(COUNTA(Metadata!A1923)=1,IF(COUNTA(Metadata!B1923:'Metadata'!P1923)=15, "Yes", "One (or more) of these fields are empty"),"")</f>
        <v/>
      </c>
      <c r="D1928" t="str">
        <f>IF(COUNTA(Metadata!A1923)=1, IF(ISNUMBER(MATCH(LEFT(Metadata!O1923,SEARCH(":",Metadata!O1923)-1),'Library and Platform Vocabulary'!$A$117:$A$413,0)), "Yes", "No"),"")</f>
        <v/>
      </c>
      <c r="E1928" t="str">
        <f ca="1">IF(COUNTA(Metadata!A1923)=1,IF(Metadata!N1923&gt;TODAY(),"No, date is in the future or is invalid", "Yes"),"")</f>
        <v/>
      </c>
    </row>
    <row r="1929" spans="1:5">
      <c r="A1929" t="str">
        <f>IF(COUNTA(Metadata!A1924)=1,ROW(Metadata!A1924),"")</f>
        <v/>
      </c>
      <c r="B1929" t="str">
        <f>IF(COUNTA(Metadata!A1924)=1,IF(COUNTA(Metadata!L1924,Metadata!B1924)=2, IF(Metadata!L1924=Metadata!B1924, "No", "Yes"), "One (or both) of these fields are empty"),"")</f>
        <v/>
      </c>
      <c r="C1929" t="str">
        <f>IF(COUNTA(Metadata!A1924)=1,IF(COUNTA(Metadata!B1924:'Metadata'!P1924)=15, "Yes", "One (or more) of these fields are empty"),"")</f>
        <v/>
      </c>
      <c r="D1929" t="str">
        <f>IF(COUNTA(Metadata!A1924)=1, IF(ISNUMBER(MATCH(LEFT(Metadata!O1924,SEARCH(":",Metadata!O1924)-1),'Library and Platform Vocabulary'!$A$117:$A$413,0)), "Yes", "No"),"")</f>
        <v/>
      </c>
      <c r="E1929" t="str">
        <f ca="1">IF(COUNTA(Metadata!A1924)=1,IF(Metadata!N1924&gt;TODAY(),"No, date is in the future or is invalid", "Yes"),"")</f>
        <v/>
      </c>
    </row>
    <row r="1930" spans="1:5">
      <c r="A1930" t="str">
        <f>IF(COUNTA(Metadata!A1925)=1,ROW(Metadata!A1925),"")</f>
        <v/>
      </c>
      <c r="B1930" t="str">
        <f>IF(COUNTA(Metadata!A1925)=1,IF(COUNTA(Metadata!L1925,Metadata!B1925)=2, IF(Metadata!L1925=Metadata!B1925, "No", "Yes"), "One (or both) of these fields are empty"),"")</f>
        <v/>
      </c>
      <c r="C1930" t="str">
        <f>IF(COUNTA(Metadata!A1925)=1,IF(COUNTA(Metadata!B1925:'Metadata'!P1925)=15, "Yes", "One (or more) of these fields are empty"),"")</f>
        <v/>
      </c>
      <c r="D1930" t="str">
        <f>IF(COUNTA(Metadata!A1925)=1, IF(ISNUMBER(MATCH(LEFT(Metadata!O1925,SEARCH(":",Metadata!O1925)-1),'Library and Platform Vocabulary'!$A$117:$A$413,0)), "Yes", "No"),"")</f>
        <v/>
      </c>
      <c r="E1930" t="str">
        <f ca="1">IF(COUNTA(Metadata!A1925)=1,IF(Metadata!N1925&gt;TODAY(),"No, date is in the future or is invalid", "Yes"),"")</f>
        <v/>
      </c>
    </row>
    <row r="1931" spans="1:5">
      <c r="A1931" t="str">
        <f>IF(COUNTA(Metadata!A1926)=1,ROW(Metadata!A1926),"")</f>
        <v/>
      </c>
      <c r="B1931" t="str">
        <f>IF(COUNTA(Metadata!A1926)=1,IF(COUNTA(Metadata!L1926,Metadata!B1926)=2, IF(Metadata!L1926=Metadata!B1926, "No", "Yes"), "One (or both) of these fields are empty"),"")</f>
        <v/>
      </c>
      <c r="C1931" t="str">
        <f>IF(COUNTA(Metadata!A1926)=1,IF(COUNTA(Metadata!B1926:'Metadata'!P1926)=15, "Yes", "One (or more) of these fields are empty"),"")</f>
        <v/>
      </c>
      <c r="D1931" t="str">
        <f>IF(COUNTA(Metadata!A1926)=1, IF(ISNUMBER(MATCH(LEFT(Metadata!O1926,SEARCH(":",Metadata!O1926)-1),'Library and Platform Vocabulary'!$A$117:$A$413,0)), "Yes", "No"),"")</f>
        <v/>
      </c>
      <c r="E1931" t="str">
        <f ca="1">IF(COUNTA(Metadata!A1926)=1,IF(Metadata!N1926&gt;TODAY(),"No, date is in the future or is invalid", "Yes"),"")</f>
        <v/>
      </c>
    </row>
    <row r="1932" spans="1:5">
      <c r="A1932" t="str">
        <f>IF(COUNTA(Metadata!A1927)=1,ROW(Metadata!A1927),"")</f>
        <v/>
      </c>
      <c r="B1932" t="str">
        <f>IF(COUNTA(Metadata!A1927)=1,IF(COUNTA(Metadata!L1927,Metadata!B1927)=2, IF(Metadata!L1927=Metadata!B1927, "No", "Yes"), "One (or both) of these fields are empty"),"")</f>
        <v/>
      </c>
      <c r="C1932" t="str">
        <f>IF(COUNTA(Metadata!A1927)=1,IF(COUNTA(Metadata!B1927:'Metadata'!P1927)=15, "Yes", "One (or more) of these fields are empty"),"")</f>
        <v/>
      </c>
      <c r="D1932" t="str">
        <f>IF(COUNTA(Metadata!A1927)=1, IF(ISNUMBER(MATCH(LEFT(Metadata!O1927,SEARCH(":",Metadata!O1927)-1),'Library and Platform Vocabulary'!$A$117:$A$413,0)), "Yes", "No"),"")</f>
        <v/>
      </c>
      <c r="E1932" t="str">
        <f ca="1">IF(COUNTA(Metadata!A1927)=1,IF(Metadata!N1927&gt;TODAY(),"No, date is in the future or is invalid", "Yes"),"")</f>
        <v/>
      </c>
    </row>
    <row r="1933" spans="1:5">
      <c r="A1933" t="str">
        <f>IF(COUNTA(Metadata!A1928)=1,ROW(Metadata!A1928),"")</f>
        <v/>
      </c>
      <c r="B1933" t="str">
        <f>IF(COUNTA(Metadata!A1928)=1,IF(COUNTA(Metadata!L1928,Metadata!B1928)=2, IF(Metadata!L1928=Metadata!B1928, "No", "Yes"), "One (or both) of these fields are empty"),"")</f>
        <v/>
      </c>
      <c r="C1933" t="str">
        <f>IF(COUNTA(Metadata!A1928)=1,IF(COUNTA(Metadata!B1928:'Metadata'!P1928)=15, "Yes", "One (or more) of these fields are empty"),"")</f>
        <v/>
      </c>
      <c r="D1933" t="str">
        <f>IF(COUNTA(Metadata!A1928)=1, IF(ISNUMBER(MATCH(LEFT(Metadata!O1928,SEARCH(":",Metadata!O1928)-1),'Library and Platform Vocabulary'!$A$117:$A$413,0)), "Yes", "No"),"")</f>
        <v/>
      </c>
      <c r="E1933" t="str">
        <f ca="1">IF(COUNTA(Metadata!A1928)=1,IF(Metadata!N1928&gt;TODAY(),"No, date is in the future or is invalid", "Yes"),"")</f>
        <v/>
      </c>
    </row>
    <row r="1934" spans="1:5">
      <c r="A1934" t="str">
        <f>IF(COUNTA(Metadata!A1929)=1,ROW(Metadata!A1929),"")</f>
        <v/>
      </c>
      <c r="B1934" t="str">
        <f>IF(COUNTA(Metadata!A1929)=1,IF(COUNTA(Metadata!L1929,Metadata!B1929)=2, IF(Metadata!L1929=Metadata!B1929, "No", "Yes"), "One (or both) of these fields are empty"),"")</f>
        <v/>
      </c>
      <c r="C1934" t="str">
        <f>IF(COUNTA(Metadata!A1929)=1,IF(COUNTA(Metadata!B1929:'Metadata'!P1929)=15, "Yes", "One (or more) of these fields are empty"),"")</f>
        <v/>
      </c>
      <c r="D1934" t="str">
        <f>IF(COUNTA(Metadata!A1929)=1, IF(ISNUMBER(MATCH(LEFT(Metadata!O1929,SEARCH(":",Metadata!O1929)-1),'Library and Platform Vocabulary'!$A$117:$A$413,0)), "Yes", "No"),"")</f>
        <v/>
      </c>
      <c r="E1934" t="str">
        <f ca="1">IF(COUNTA(Metadata!A1929)=1,IF(Metadata!N1929&gt;TODAY(),"No, date is in the future or is invalid", "Yes"),"")</f>
        <v/>
      </c>
    </row>
    <row r="1935" spans="1:5">
      <c r="A1935" t="str">
        <f>IF(COUNTA(Metadata!A1930)=1,ROW(Metadata!A1930),"")</f>
        <v/>
      </c>
      <c r="B1935" t="str">
        <f>IF(COUNTA(Metadata!A1930)=1,IF(COUNTA(Metadata!L1930,Metadata!B1930)=2, IF(Metadata!L1930=Metadata!B1930, "No", "Yes"), "One (or both) of these fields are empty"),"")</f>
        <v/>
      </c>
      <c r="C1935" t="str">
        <f>IF(COUNTA(Metadata!A1930)=1,IF(COUNTA(Metadata!B1930:'Metadata'!P1930)=15, "Yes", "One (or more) of these fields are empty"),"")</f>
        <v/>
      </c>
      <c r="D1935" t="str">
        <f>IF(COUNTA(Metadata!A1930)=1, IF(ISNUMBER(MATCH(LEFT(Metadata!O1930,SEARCH(":",Metadata!O1930)-1),'Library and Platform Vocabulary'!$A$117:$A$413,0)), "Yes", "No"),"")</f>
        <v/>
      </c>
      <c r="E1935" t="str">
        <f ca="1">IF(COUNTA(Metadata!A1930)=1,IF(Metadata!N1930&gt;TODAY(),"No, date is in the future or is invalid", "Yes"),"")</f>
        <v/>
      </c>
    </row>
    <row r="1936" spans="1:5">
      <c r="A1936" t="str">
        <f>IF(COUNTA(Metadata!A1931)=1,ROW(Metadata!A1931),"")</f>
        <v/>
      </c>
      <c r="B1936" t="str">
        <f>IF(COUNTA(Metadata!A1931)=1,IF(COUNTA(Metadata!L1931,Metadata!B1931)=2, IF(Metadata!L1931=Metadata!B1931, "No", "Yes"), "One (or both) of these fields are empty"),"")</f>
        <v/>
      </c>
      <c r="C1936" t="str">
        <f>IF(COUNTA(Metadata!A1931)=1,IF(COUNTA(Metadata!B1931:'Metadata'!P1931)=15, "Yes", "One (or more) of these fields are empty"),"")</f>
        <v/>
      </c>
      <c r="D1936" t="str">
        <f>IF(COUNTA(Metadata!A1931)=1, IF(ISNUMBER(MATCH(LEFT(Metadata!O1931,SEARCH(":",Metadata!O1931)-1),'Library and Platform Vocabulary'!$A$117:$A$413,0)), "Yes", "No"),"")</f>
        <v/>
      </c>
      <c r="E1936" t="str">
        <f ca="1">IF(COUNTA(Metadata!A1931)=1,IF(Metadata!N1931&gt;TODAY(),"No, date is in the future or is invalid", "Yes"),"")</f>
        <v/>
      </c>
    </row>
    <row r="1937" spans="1:5">
      <c r="A1937" t="str">
        <f>IF(COUNTA(Metadata!A1932)=1,ROW(Metadata!A1932),"")</f>
        <v/>
      </c>
      <c r="B1937" t="str">
        <f>IF(COUNTA(Metadata!A1932)=1,IF(COUNTA(Metadata!L1932,Metadata!B1932)=2, IF(Metadata!L1932=Metadata!B1932, "No", "Yes"), "One (or both) of these fields are empty"),"")</f>
        <v/>
      </c>
      <c r="C1937" t="str">
        <f>IF(COUNTA(Metadata!A1932)=1,IF(COUNTA(Metadata!B1932:'Metadata'!P1932)=15, "Yes", "One (or more) of these fields are empty"),"")</f>
        <v/>
      </c>
      <c r="D1937" t="str">
        <f>IF(COUNTA(Metadata!A1932)=1, IF(ISNUMBER(MATCH(LEFT(Metadata!O1932,SEARCH(":",Metadata!O1932)-1),'Library and Platform Vocabulary'!$A$117:$A$413,0)), "Yes", "No"),"")</f>
        <v/>
      </c>
      <c r="E1937" t="str">
        <f ca="1">IF(COUNTA(Metadata!A1932)=1,IF(Metadata!N1932&gt;TODAY(),"No, date is in the future or is invalid", "Yes"),"")</f>
        <v/>
      </c>
    </row>
    <row r="1938" spans="1:5">
      <c r="A1938" t="str">
        <f>IF(COUNTA(Metadata!A1933)=1,ROW(Metadata!A1933),"")</f>
        <v/>
      </c>
      <c r="B1938" t="str">
        <f>IF(COUNTA(Metadata!A1933)=1,IF(COUNTA(Metadata!L1933,Metadata!B1933)=2, IF(Metadata!L1933=Metadata!B1933, "No", "Yes"), "One (or both) of these fields are empty"),"")</f>
        <v/>
      </c>
      <c r="C1938" t="str">
        <f>IF(COUNTA(Metadata!A1933)=1,IF(COUNTA(Metadata!B1933:'Metadata'!P1933)=15, "Yes", "One (or more) of these fields are empty"),"")</f>
        <v/>
      </c>
      <c r="D1938" t="str">
        <f>IF(COUNTA(Metadata!A1933)=1, IF(ISNUMBER(MATCH(LEFT(Metadata!O1933,SEARCH(":",Metadata!O1933)-1),'Library and Platform Vocabulary'!$A$117:$A$413,0)), "Yes", "No"),"")</f>
        <v/>
      </c>
      <c r="E1938" t="str">
        <f ca="1">IF(COUNTA(Metadata!A1933)=1,IF(Metadata!N1933&gt;TODAY(),"No, date is in the future or is invalid", "Yes"),"")</f>
        <v/>
      </c>
    </row>
    <row r="1939" spans="1:5">
      <c r="A1939" t="str">
        <f>IF(COUNTA(Metadata!A1934)=1,ROW(Metadata!A1934),"")</f>
        <v/>
      </c>
      <c r="B1939" t="str">
        <f>IF(COUNTA(Metadata!A1934)=1,IF(COUNTA(Metadata!L1934,Metadata!B1934)=2, IF(Metadata!L1934=Metadata!B1934, "No", "Yes"), "One (or both) of these fields are empty"),"")</f>
        <v/>
      </c>
      <c r="C1939" t="str">
        <f>IF(COUNTA(Metadata!A1934)=1,IF(COUNTA(Metadata!B1934:'Metadata'!P1934)=15, "Yes", "One (or more) of these fields are empty"),"")</f>
        <v/>
      </c>
      <c r="D1939" t="str">
        <f>IF(COUNTA(Metadata!A1934)=1, IF(ISNUMBER(MATCH(LEFT(Metadata!O1934,SEARCH(":",Metadata!O1934)-1),'Library and Platform Vocabulary'!$A$117:$A$413,0)), "Yes", "No"),"")</f>
        <v/>
      </c>
      <c r="E1939" t="str">
        <f ca="1">IF(COUNTA(Metadata!A1934)=1,IF(Metadata!N1934&gt;TODAY(),"No, date is in the future or is invalid", "Yes"),"")</f>
        <v/>
      </c>
    </row>
    <row r="1940" spans="1:5">
      <c r="A1940" t="str">
        <f>IF(COUNTA(Metadata!A1935)=1,ROW(Metadata!A1935),"")</f>
        <v/>
      </c>
      <c r="B1940" t="str">
        <f>IF(COUNTA(Metadata!A1935)=1,IF(COUNTA(Metadata!L1935,Metadata!B1935)=2, IF(Metadata!L1935=Metadata!B1935, "No", "Yes"), "One (or both) of these fields are empty"),"")</f>
        <v/>
      </c>
      <c r="C1940" t="str">
        <f>IF(COUNTA(Metadata!A1935)=1,IF(COUNTA(Metadata!B1935:'Metadata'!P1935)=15, "Yes", "One (or more) of these fields are empty"),"")</f>
        <v/>
      </c>
      <c r="D1940" t="str">
        <f>IF(COUNTA(Metadata!A1935)=1, IF(ISNUMBER(MATCH(LEFT(Metadata!O1935,SEARCH(":",Metadata!O1935)-1),'Library and Platform Vocabulary'!$A$117:$A$413,0)), "Yes", "No"),"")</f>
        <v/>
      </c>
      <c r="E1940" t="str">
        <f ca="1">IF(COUNTA(Metadata!A1935)=1,IF(Metadata!N1935&gt;TODAY(),"No, date is in the future or is invalid", "Yes"),"")</f>
        <v/>
      </c>
    </row>
    <row r="1941" spans="1:5">
      <c r="A1941" t="str">
        <f>IF(COUNTA(Metadata!A1936)=1,ROW(Metadata!A1936),"")</f>
        <v/>
      </c>
      <c r="B1941" t="str">
        <f>IF(COUNTA(Metadata!A1936)=1,IF(COUNTA(Metadata!L1936,Metadata!B1936)=2, IF(Metadata!L1936=Metadata!B1936, "No", "Yes"), "One (or both) of these fields are empty"),"")</f>
        <v/>
      </c>
      <c r="C1941" t="str">
        <f>IF(COUNTA(Metadata!A1936)=1,IF(COUNTA(Metadata!B1936:'Metadata'!P1936)=15, "Yes", "One (or more) of these fields are empty"),"")</f>
        <v/>
      </c>
      <c r="D1941" t="str">
        <f>IF(COUNTA(Metadata!A1936)=1, IF(ISNUMBER(MATCH(LEFT(Metadata!O1936,SEARCH(":",Metadata!O1936)-1),'Library and Platform Vocabulary'!$A$117:$A$413,0)), "Yes", "No"),"")</f>
        <v/>
      </c>
      <c r="E1941" t="str">
        <f ca="1">IF(COUNTA(Metadata!A1936)=1,IF(Metadata!N1936&gt;TODAY(),"No, date is in the future or is invalid", "Yes"),"")</f>
        <v/>
      </c>
    </row>
    <row r="1942" spans="1:5">
      <c r="A1942" t="str">
        <f>IF(COUNTA(Metadata!A1937)=1,ROW(Metadata!A1937),"")</f>
        <v/>
      </c>
      <c r="B1942" t="str">
        <f>IF(COUNTA(Metadata!A1937)=1,IF(COUNTA(Metadata!L1937,Metadata!B1937)=2, IF(Metadata!L1937=Metadata!B1937, "No", "Yes"), "One (or both) of these fields are empty"),"")</f>
        <v/>
      </c>
      <c r="C1942" t="str">
        <f>IF(COUNTA(Metadata!A1937)=1,IF(COUNTA(Metadata!B1937:'Metadata'!P1937)=15, "Yes", "One (or more) of these fields are empty"),"")</f>
        <v/>
      </c>
      <c r="D1942" t="str">
        <f>IF(COUNTA(Metadata!A1937)=1, IF(ISNUMBER(MATCH(LEFT(Metadata!O1937,SEARCH(":",Metadata!O1937)-1),'Library and Platform Vocabulary'!$A$117:$A$413,0)), "Yes", "No"),"")</f>
        <v/>
      </c>
      <c r="E1942" t="str">
        <f ca="1">IF(COUNTA(Metadata!A1937)=1,IF(Metadata!N1937&gt;TODAY(),"No, date is in the future or is invalid", "Yes"),"")</f>
        <v/>
      </c>
    </row>
    <row r="1943" spans="1:5">
      <c r="A1943" t="str">
        <f>IF(COUNTA(Metadata!A1938)=1,ROW(Metadata!A1938),"")</f>
        <v/>
      </c>
      <c r="B1943" t="str">
        <f>IF(COUNTA(Metadata!A1938)=1,IF(COUNTA(Metadata!L1938,Metadata!B1938)=2, IF(Metadata!L1938=Metadata!B1938, "No", "Yes"), "One (or both) of these fields are empty"),"")</f>
        <v/>
      </c>
      <c r="C1943" t="str">
        <f>IF(COUNTA(Metadata!A1938)=1,IF(COUNTA(Metadata!B1938:'Metadata'!P1938)=15, "Yes", "One (or more) of these fields are empty"),"")</f>
        <v/>
      </c>
      <c r="D1943" t="str">
        <f>IF(COUNTA(Metadata!A1938)=1, IF(ISNUMBER(MATCH(LEFT(Metadata!O1938,SEARCH(":",Metadata!O1938)-1),'Library and Platform Vocabulary'!$A$117:$A$413,0)), "Yes", "No"),"")</f>
        <v/>
      </c>
      <c r="E1943" t="str">
        <f ca="1">IF(COUNTA(Metadata!A1938)=1,IF(Metadata!N1938&gt;TODAY(),"No, date is in the future or is invalid", "Yes"),"")</f>
        <v/>
      </c>
    </row>
    <row r="1944" spans="1:5">
      <c r="A1944" t="str">
        <f>IF(COUNTA(Metadata!A1939)=1,ROW(Metadata!A1939),"")</f>
        <v/>
      </c>
      <c r="B1944" t="str">
        <f>IF(COUNTA(Metadata!A1939)=1,IF(COUNTA(Metadata!L1939,Metadata!B1939)=2, IF(Metadata!L1939=Metadata!B1939, "No", "Yes"), "One (or both) of these fields are empty"),"")</f>
        <v/>
      </c>
      <c r="C1944" t="str">
        <f>IF(COUNTA(Metadata!A1939)=1,IF(COUNTA(Metadata!B1939:'Metadata'!P1939)=15, "Yes", "One (or more) of these fields are empty"),"")</f>
        <v/>
      </c>
      <c r="D1944" t="str">
        <f>IF(COUNTA(Metadata!A1939)=1, IF(ISNUMBER(MATCH(LEFT(Metadata!O1939,SEARCH(":",Metadata!O1939)-1),'Library and Platform Vocabulary'!$A$117:$A$413,0)), "Yes", "No"),"")</f>
        <v/>
      </c>
      <c r="E1944" t="str">
        <f ca="1">IF(COUNTA(Metadata!A1939)=1,IF(Metadata!N1939&gt;TODAY(),"No, date is in the future or is invalid", "Yes"),"")</f>
        <v/>
      </c>
    </row>
    <row r="1945" spans="1:5">
      <c r="A1945" t="str">
        <f>IF(COUNTA(Metadata!A1940)=1,ROW(Metadata!A1940),"")</f>
        <v/>
      </c>
      <c r="B1945" t="str">
        <f>IF(COUNTA(Metadata!A1940)=1,IF(COUNTA(Metadata!L1940,Metadata!B1940)=2, IF(Metadata!L1940=Metadata!B1940, "No", "Yes"), "One (or both) of these fields are empty"),"")</f>
        <v/>
      </c>
      <c r="C1945" t="str">
        <f>IF(COUNTA(Metadata!A1940)=1,IF(COUNTA(Metadata!B1940:'Metadata'!P1940)=15, "Yes", "One (or more) of these fields are empty"),"")</f>
        <v/>
      </c>
      <c r="D1945" t="str">
        <f>IF(COUNTA(Metadata!A1940)=1, IF(ISNUMBER(MATCH(LEFT(Metadata!O1940,SEARCH(":",Metadata!O1940)-1),'Library and Platform Vocabulary'!$A$117:$A$413,0)), "Yes", "No"),"")</f>
        <v/>
      </c>
      <c r="E1945" t="str">
        <f ca="1">IF(COUNTA(Metadata!A1940)=1,IF(Metadata!N1940&gt;TODAY(),"No, date is in the future or is invalid", "Yes"),"")</f>
        <v/>
      </c>
    </row>
    <row r="1946" spans="1:5">
      <c r="A1946" t="str">
        <f>IF(COUNTA(Metadata!A1941)=1,ROW(Metadata!A1941),"")</f>
        <v/>
      </c>
      <c r="B1946" t="str">
        <f>IF(COUNTA(Metadata!A1941)=1,IF(COUNTA(Metadata!L1941,Metadata!B1941)=2, IF(Metadata!L1941=Metadata!B1941, "No", "Yes"), "One (or both) of these fields are empty"),"")</f>
        <v/>
      </c>
      <c r="C1946" t="str">
        <f>IF(COUNTA(Metadata!A1941)=1,IF(COUNTA(Metadata!B1941:'Metadata'!P1941)=15, "Yes", "One (or more) of these fields are empty"),"")</f>
        <v/>
      </c>
      <c r="D1946" t="str">
        <f>IF(COUNTA(Metadata!A1941)=1, IF(ISNUMBER(MATCH(LEFT(Metadata!O1941,SEARCH(":",Metadata!O1941)-1),'Library and Platform Vocabulary'!$A$117:$A$413,0)), "Yes", "No"),"")</f>
        <v/>
      </c>
      <c r="E1946" t="str">
        <f ca="1">IF(COUNTA(Metadata!A1941)=1,IF(Metadata!N1941&gt;TODAY(),"No, date is in the future or is invalid", "Yes"),"")</f>
        <v/>
      </c>
    </row>
    <row r="1947" spans="1:5">
      <c r="A1947" t="str">
        <f>IF(COUNTA(Metadata!A1942)=1,ROW(Metadata!A1942),"")</f>
        <v/>
      </c>
      <c r="B1947" t="str">
        <f>IF(COUNTA(Metadata!A1942)=1,IF(COUNTA(Metadata!L1942,Metadata!B1942)=2, IF(Metadata!L1942=Metadata!B1942, "No", "Yes"), "One (or both) of these fields are empty"),"")</f>
        <v/>
      </c>
      <c r="C1947" t="str">
        <f>IF(COUNTA(Metadata!A1942)=1,IF(COUNTA(Metadata!B1942:'Metadata'!P1942)=15, "Yes", "One (or more) of these fields are empty"),"")</f>
        <v/>
      </c>
      <c r="D1947" t="str">
        <f>IF(COUNTA(Metadata!A1942)=1, IF(ISNUMBER(MATCH(LEFT(Metadata!O1942,SEARCH(":",Metadata!O1942)-1),'Library and Platform Vocabulary'!$A$117:$A$413,0)), "Yes", "No"),"")</f>
        <v/>
      </c>
      <c r="E1947" t="str">
        <f ca="1">IF(COUNTA(Metadata!A1942)=1,IF(Metadata!N1942&gt;TODAY(),"No, date is in the future or is invalid", "Yes"),"")</f>
        <v/>
      </c>
    </row>
    <row r="1948" spans="1:5">
      <c r="A1948" t="str">
        <f>IF(COUNTA(Metadata!A1943)=1,ROW(Metadata!A1943),"")</f>
        <v/>
      </c>
      <c r="B1948" t="str">
        <f>IF(COUNTA(Metadata!A1943)=1,IF(COUNTA(Metadata!L1943,Metadata!B1943)=2, IF(Metadata!L1943=Metadata!B1943, "No", "Yes"), "One (or both) of these fields are empty"),"")</f>
        <v/>
      </c>
      <c r="C1948" t="str">
        <f>IF(COUNTA(Metadata!A1943)=1,IF(COUNTA(Metadata!B1943:'Metadata'!P1943)=15, "Yes", "One (or more) of these fields are empty"),"")</f>
        <v/>
      </c>
      <c r="D1948" t="str">
        <f>IF(COUNTA(Metadata!A1943)=1, IF(ISNUMBER(MATCH(LEFT(Metadata!O1943,SEARCH(":",Metadata!O1943)-1),'Library and Platform Vocabulary'!$A$117:$A$413,0)), "Yes", "No"),"")</f>
        <v/>
      </c>
      <c r="E1948" t="str">
        <f ca="1">IF(COUNTA(Metadata!A1943)=1,IF(Metadata!N1943&gt;TODAY(),"No, date is in the future or is invalid", "Yes"),"")</f>
        <v/>
      </c>
    </row>
    <row r="1949" spans="1:5">
      <c r="A1949" t="str">
        <f>IF(COUNTA(Metadata!A1944)=1,ROW(Metadata!A1944),"")</f>
        <v/>
      </c>
      <c r="B1949" t="str">
        <f>IF(COUNTA(Metadata!A1944)=1,IF(COUNTA(Metadata!L1944,Metadata!B1944)=2, IF(Metadata!L1944=Metadata!B1944, "No", "Yes"), "One (or both) of these fields are empty"),"")</f>
        <v/>
      </c>
      <c r="C1949" t="str">
        <f>IF(COUNTA(Metadata!A1944)=1,IF(COUNTA(Metadata!B1944:'Metadata'!P1944)=15, "Yes", "One (or more) of these fields are empty"),"")</f>
        <v/>
      </c>
      <c r="D1949" t="str">
        <f>IF(COUNTA(Metadata!A1944)=1, IF(ISNUMBER(MATCH(LEFT(Metadata!O1944,SEARCH(":",Metadata!O1944)-1),'Library and Platform Vocabulary'!$A$117:$A$413,0)), "Yes", "No"),"")</f>
        <v/>
      </c>
      <c r="E1949" t="str">
        <f ca="1">IF(COUNTA(Metadata!A1944)=1,IF(Metadata!N1944&gt;TODAY(),"No, date is in the future or is invalid", "Yes"),"")</f>
        <v/>
      </c>
    </row>
    <row r="1950" spans="1:5">
      <c r="A1950" t="str">
        <f>IF(COUNTA(Metadata!A1945)=1,ROW(Metadata!A1945),"")</f>
        <v/>
      </c>
      <c r="B1950" t="str">
        <f>IF(COUNTA(Metadata!A1945)=1,IF(COUNTA(Metadata!L1945,Metadata!B1945)=2, IF(Metadata!L1945=Metadata!B1945, "No", "Yes"), "One (or both) of these fields are empty"),"")</f>
        <v/>
      </c>
      <c r="C1950" t="str">
        <f>IF(COUNTA(Metadata!A1945)=1,IF(COUNTA(Metadata!B1945:'Metadata'!P1945)=15, "Yes", "One (or more) of these fields are empty"),"")</f>
        <v/>
      </c>
      <c r="D1950" t="str">
        <f>IF(COUNTA(Metadata!A1945)=1, IF(ISNUMBER(MATCH(LEFT(Metadata!O1945,SEARCH(":",Metadata!O1945)-1),'Library and Platform Vocabulary'!$A$117:$A$413,0)), "Yes", "No"),"")</f>
        <v/>
      </c>
      <c r="E1950" t="str">
        <f ca="1">IF(COUNTA(Metadata!A1945)=1,IF(Metadata!N1945&gt;TODAY(),"No, date is in the future or is invalid", "Yes"),"")</f>
        <v/>
      </c>
    </row>
  </sheetData>
  <mergeCells count="5">
    <mergeCell ref="B5:D5"/>
    <mergeCell ref="F5:H5"/>
    <mergeCell ref="A1:D1"/>
    <mergeCell ref="A2:D2"/>
    <mergeCell ref="A3:D3"/>
  </mergeCells>
  <phoneticPr fontId="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07B74-6DE1-4625-85A0-F1B779DF8372}">
  <dimension ref="A1:K413"/>
  <sheetViews>
    <sheetView topLeftCell="A388" workbookViewId="0">
      <selection activeCell="A413" sqref="A413"/>
    </sheetView>
  </sheetViews>
  <sheetFormatPr defaultColWidth="9.85546875" defaultRowHeight="12.75"/>
  <cols>
    <col min="1" max="1" width="40.7109375" style="17" customWidth="1"/>
    <col min="2" max="2" width="29.28515625" style="18" customWidth="1"/>
    <col min="3" max="3" width="29.85546875" style="18" customWidth="1"/>
    <col min="4" max="4" width="21" style="19" customWidth="1"/>
    <col min="5" max="5" width="22.42578125" style="19" customWidth="1"/>
    <col min="6" max="6" width="24.140625" style="19" customWidth="1"/>
    <col min="7" max="7" width="21.28515625" style="19" customWidth="1"/>
    <col min="8" max="8" width="23.42578125" style="19" customWidth="1"/>
    <col min="9" max="9" width="29.140625" style="19" customWidth="1"/>
    <col min="10" max="10" width="24.140625" style="19" customWidth="1"/>
    <col min="11" max="16384" width="9.85546875" style="19"/>
  </cols>
  <sheetData>
    <row r="1" spans="1:9" ht="13.5" thickBot="1">
      <c r="B1" s="29"/>
      <c r="C1" s="29"/>
    </row>
    <row r="2" spans="1:9" ht="13.5" thickBot="1">
      <c r="A2" s="20" t="s">
        <v>56</v>
      </c>
      <c r="B2" s="31"/>
      <c r="C2" s="32"/>
      <c r="D2" s="22"/>
      <c r="E2" s="22"/>
      <c r="F2" s="22"/>
      <c r="G2" s="22"/>
      <c r="H2" s="22"/>
      <c r="I2" s="22"/>
    </row>
    <row r="3" spans="1:9" ht="27.75" customHeight="1">
      <c r="A3" s="17" t="s">
        <v>57</v>
      </c>
      <c r="B3" s="29" t="s">
        <v>58</v>
      </c>
      <c r="C3" s="29"/>
    </row>
    <row r="4" spans="1:9">
      <c r="A4" s="17" t="s">
        <v>59</v>
      </c>
      <c r="B4" s="29" t="s">
        <v>60</v>
      </c>
      <c r="C4" s="29"/>
    </row>
    <row r="5" spans="1:9" ht="15" customHeight="1">
      <c r="A5" s="17" t="s">
        <v>61</v>
      </c>
      <c r="B5" s="29" t="s">
        <v>62</v>
      </c>
      <c r="C5" s="29"/>
    </row>
    <row r="6" spans="1:9">
      <c r="A6" s="17" t="s">
        <v>63</v>
      </c>
      <c r="B6" s="29" t="s">
        <v>64</v>
      </c>
      <c r="C6" s="29"/>
    </row>
    <row r="7" spans="1:9">
      <c r="A7" s="17" t="s">
        <v>65</v>
      </c>
      <c r="B7" s="29" t="s">
        <v>66</v>
      </c>
      <c r="C7" s="29"/>
    </row>
    <row r="8" spans="1:9" ht="25.5" customHeight="1">
      <c r="A8" s="17" t="s">
        <v>67</v>
      </c>
      <c r="B8" s="29" t="s">
        <v>68</v>
      </c>
      <c r="C8" s="29"/>
    </row>
    <row r="9" spans="1:9" ht="25.5" customHeight="1">
      <c r="A9" s="17" t="s">
        <v>69</v>
      </c>
      <c r="B9" s="29" t="s">
        <v>70</v>
      </c>
      <c r="C9" s="29"/>
    </row>
    <row r="10" spans="1:9" ht="25.5" customHeight="1">
      <c r="A10" s="17" t="s">
        <v>71</v>
      </c>
      <c r="B10" s="29" t="s">
        <v>72</v>
      </c>
      <c r="C10" s="29"/>
    </row>
    <row r="11" spans="1:9" ht="25.5" customHeight="1">
      <c r="A11" s="17" t="s">
        <v>73</v>
      </c>
      <c r="B11" s="29" t="s">
        <v>74</v>
      </c>
      <c r="C11" s="29"/>
    </row>
    <row r="12" spans="1:9">
      <c r="A12" s="17" t="s">
        <v>75</v>
      </c>
      <c r="B12" s="29" t="s">
        <v>76</v>
      </c>
      <c r="C12" s="29"/>
    </row>
    <row r="13" spans="1:9" ht="25.5" customHeight="1">
      <c r="A13" s="17" t="s">
        <v>77</v>
      </c>
      <c r="B13" s="29" t="s">
        <v>78</v>
      </c>
      <c r="C13" s="29"/>
    </row>
    <row r="14" spans="1:9" ht="25.5" customHeight="1">
      <c r="A14" s="17" t="s">
        <v>79</v>
      </c>
      <c r="B14" s="29" t="s">
        <v>80</v>
      </c>
      <c r="C14" s="29"/>
    </row>
    <row r="15" spans="1:9">
      <c r="A15" s="17" t="s">
        <v>81</v>
      </c>
      <c r="B15" s="29" t="s">
        <v>82</v>
      </c>
      <c r="C15" s="29"/>
    </row>
    <row r="16" spans="1:9" ht="32.25" customHeight="1">
      <c r="A16" s="17" t="s">
        <v>83</v>
      </c>
      <c r="B16" s="29" t="s">
        <v>84</v>
      </c>
      <c r="C16" s="29"/>
    </row>
    <row r="17" spans="1:9" ht="38.25" customHeight="1">
      <c r="A17" s="17" t="s">
        <v>85</v>
      </c>
      <c r="B17" s="29" t="s">
        <v>86</v>
      </c>
      <c r="C17" s="29"/>
    </row>
    <row r="18" spans="1:9">
      <c r="A18" s="17" t="s">
        <v>87</v>
      </c>
      <c r="B18" s="29" t="s">
        <v>88</v>
      </c>
      <c r="C18" s="29"/>
    </row>
    <row r="19" spans="1:9">
      <c r="A19" s="17" t="s">
        <v>89</v>
      </c>
      <c r="B19" s="29" t="s">
        <v>90</v>
      </c>
      <c r="C19" s="29"/>
    </row>
    <row r="20" spans="1:9">
      <c r="A20" s="17" t="s">
        <v>91</v>
      </c>
      <c r="B20" s="29" t="s">
        <v>92</v>
      </c>
      <c r="C20" s="29"/>
    </row>
    <row r="21" spans="1:9" s="22" customFormat="1">
      <c r="A21" s="17" t="s">
        <v>93</v>
      </c>
      <c r="B21" s="29" t="s">
        <v>94</v>
      </c>
      <c r="C21" s="29"/>
      <c r="D21" s="19"/>
      <c r="E21" s="19"/>
      <c r="F21" s="19"/>
      <c r="G21" s="19"/>
      <c r="H21" s="19"/>
      <c r="I21" s="19"/>
    </row>
    <row r="22" spans="1:9" ht="25.5" customHeight="1">
      <c r="A22" s="17" t="s">
        <v>95</v>
      </c>
      <c r="B22" s="29" t="s">
        <v>96</v>
      </c>
      <c r="C22" s="29"/>
    </row>
    <row r="23" spans="1:9" ht="25.5" customHeight="1">
      <c r="A23" s="17" t="s">
        <v>97</v>
      </c>
      <c r="B23" s="29" t="s">
        <v>98</v>
      </c>
      <c r="C23" s="29"/>
    </row>
    <row r="24" spans="1:9" ht="25.5" customHeight="1">
      <c r="A24" s="17" t="s">
        <v>99</v>
      </c>
      <c r="B24" s="29" t="s">
        <v>100</v>
      </c>
      <c r="C24" s="29"/>
    </row>
    <row r="25" spans="1:9" ht="25.5" customHeight="1">
      <c r="A25" s="19" t="s">
        <v>101</v>
      </c>
    </row>
    <row r="26" spans="1:9">
      <c r="A26" s="19" t="s">
        <v>102</v>
      </c>
      <c r="B26" s="19" t="s">
        <v>103</v>
      </c>
      <c r="C26" s="19"/>
    </row>
    <row r="27" spans="1:9">
      <c r="A27" s="19" t="s">
        <v>104</v>
      </c>
      <c r="B27" s="19" t="s">
        <v>105</v>
      </c>
      <c r="C27" s="19"/>
    </row>
    <row r="28" spans="1:9">
      <c r="A28" s="19" t="s">
        <v>106</v>
      </c>
      <c r="B28" s="19" t="s">
        <v>107</v>
      </c>
      <c r="C28" s="19"/>
    </row>
    <row r="29" spans="1:9">
      <c r="A29" s="19" t="s">
        <v>108</v>
      </c>
      <c r="B29" s="19" t="s">
        <v>109</v>
      </c>
      <c r="C29" s="19"/>
    </row>
    <row r="30" spans="1:9">
      <c r="A30" s="19" t="s">
        <v>110</v>
      </c>
      <c r="B30" s="19" t="s">
        <v>111</v>
      </c>
      <c r="C30" s="19"/>
    </row>
    <row r="31" spans="1:9">
      <c r="A31" s="19" t="s">
        <v>112</v>
      </c>
      <c r="B31" s="19"/>
      <c r="C31" s="19"/>
    </row>
    <row r="32" spans="1:9">
      <c r="A32" s="19" t="s">
        <v>113</v>
      </c>
      <c r="B32" s="19" t="s">
        <v>114</v>
      </c>
      <c r="C32" s="19"/>
    </row>
    <row r="33" spans="1:3">
      <c r="A33" s="19" t="s">
        <v>115</v>
      </c>
      <c r="B33" s="19" t="s">
        <v>116</v>
      </c>
      <c r="C33" s="19"/>
    </row>
    <row r="34" spans="1:3">
      <c r="A34" s="19" t="s">
        <v>117</v>
      </c>
      <c r="B34" s="19" t="s">
        <v>118</v>
      </c>
      <c r="C34" s="19"/>
    </row>
    <row r="35" spans="1:3">
      <c r="A35" s="19" t="s">
        <v>119</v>
      </c>
      <c r="B35" s="19"/>
      <c r="C35" s="19"/>
    </row>
    <row r="36" spans="1:3">
      <c r="A36" s="19" t="s">
        <v>120</v>
      </c>
      <c r="B36" s="19"/>
      <c r="C36" s="19"/>
    </row>
    <row r="37" spans="1:3" ht="25.5" customHeight="1">
      <c r="A37" s="17" t="s">
        <v>121</v>
      </c>
      <c r="B37" s="29" t="s">
        <v>122</v>
      </c>
      <c r="C37" s="29"/>
    </row>
    <row r="38" spans="1:3" ht="13.5" thickBot="1">
      <c r="B38" s="29"/>
      <c r="C38" s="29"/>
    </row>
    <row r="39" spans="1:3" ht="13.5" thickBot="1">
      <c r="A39" s="20" t="s">
        <v>123</v>
      </c>
      <c r="B39" s="31"/>
      <c r="C39" s="32"/>
    </row>
    <row r="40" spans="1:3" ht="15" customHeight="1">
      <c r="A40" s="17" t="s">
        <v>124</v>
      </c>
      <c r="B40" s="29" t="s">
        <v>125</v>
      </c>
      <c r="C40" s="29"/>
    </row>
    <row r="41" spans="1:3">
      <c r="A41" s="17" t="s">
        <v>126</v>
      </c>
      <c r="B41" s="29" t="s">
        <v>127</v>
      </c>
      <c r="C41" s="29"/>
    </row>
    <row r="42" spans="1:3">
      <c r="A42" s="17" t="s">
        <v>128</v>
      </c>
      <c r="B42" s="29" t="s">
        <v>129</v>
      </c>
      <c r="C42" s="29"/>
    </row>
    <row r="43" spans="1:3" ht="15" customHeight="1">
      <c r="A43" s="17" t="s">
        <v>130</v>
      </c>
      <c r="B43" s="29" t="s">
        <v>131</v>
      </c>
      <c r="C43" s="29"/>
    </row>
    <row r="44" spans="1:3">
      <c r="A44" s="17" t="s">
        <v>132</v>
      </c>
      <c r="B44" s="29" t="s">
        <v>133</v>
      </c>
      <c r="C44" s="29"/>
    </row>
    <row r="45" spans="1:3">
      <c r="A45" s="17" t="s">
        <v>134</v>
      </c>
      <c r="B45" s="29" t="s">
        <v>135</v>
      </c>
      <c r="C45" s="29"/>
    </row>
    <row r="46" spans="1:3">
      <c r="A46" s="19" t="s">
        <v>136</v>
      </c>
    </row>
    <row r="47" spans="1:3">
      <c r="A47" s="19" t="s">
        <v>137</v>
      </c>
    </row>
    <row r="48" spans="1:3" ht="25.5" customHeight="1">
      <c r="A48" s="17" t="s">
        <v>121</v>
      </c>
      <c r="B48" s="29" t="s">
        <v>138</v>
      </c>
      <c r="C48" s="29"/>
    </row>
    <row r="49" spans="1:3" ht="13.5" thickBot="1">
      <c r="B49" s="29"/>
      <c r="C49" s="29"/>
    </row>
    <row r="50" spans="1:3" ht="13.5" thickBot="1">
      <c r="A50" s="20" t="s">
        <v>139</v>
      </c>
      <c r="B50" s="30"/>
      <c r="C50" s="29"/>
    </row>
    <row r="51" spans="1:3" ht="15" customHeight="1">
      <c r="A51" s="17" t="s">
        <v>140</v>
      </c>
      <c r="B51" s="29" t="s">
        <v>141</v>
      </c>
      <c r="C51" s="29"/>
    </row>
    <row r="52" spans="1:3" ht="15" customHeight="1">
      <c r="A52" s="17" t="s">
        <v>142</v>
      </c>
      <c r="B52" s="29" t="s">
        <v>143</v>
      </c>
      <c r="C52" s="29"/>
    </row>
    <row r="53" spans="1:3" ht="15" customHeight="1">
      <c r="A53" s="17" t="s">
        <v>144</v>
      </c>
      <c r="B53" s="29" t="s">
        <v>145</v>
      </c>
      <c r="C53" s="29"/>
    </row>
    <row r="54" spans="1:3" ht="15" customHeight="1">
      <c r="A54" s="17" t="s">
        <v>146</v>
      </c>
      <c r="B54" s="29" t="s">
        <v>147</v>
      </c>
      <c r="C54" s="29"/>
    </row>
    <row r="55" spans="1:3">
      <c r="A55" s="17" t="s">
        <v>148</v>
      </c>
      <c r="B55" s="29" t="s">
        <v>149</v>
      </c>
      <c r="C55" s="29"/>
    </row>
    <row r="56" spans="1:3">
      <c r="A56" s="17" t="s">
        <v>150</v>
      </c>
      <c r="B56" s="29" t="s">
        <v>151</v>
      </c>
      <c r="C56" s="29"/>
    </row>
    <row r="57" spans="1:3">
      <c r="A57" s="17" t="s">
        <v>152</v>
      </c>
      <c r="B57" s="29" t="s">
        <v>153</v>
      </c>
      <c r="C57" s="29"/>
    </row>
    <row r="58" spans="1:3" ht="25.5" customHeight="1">
      <c r="A58" s="17" t="s">
        <v>154</v>
      </c>
      <c r="B58" s="29" t="s">
        <v>155</v>
      </c>
      <c r="C58" s="29"/>
    </row>
    <row r="59" spans="1:3">
      <c r="A59" s="17" t="s">
        <v>156</v>
      </c>
      <c r="B59" s="29" t="s">
        <v>157</v>
      </c>
      <c r="C59" s="29"/>
    </row>
    <row r="60" spans="1:3" ht="25.5" customHeight="1">
      <c r="A60" s="17" t="s">
        <v>158</v>
      </c>
      <c r="B60" s="29" t="s">
        <v>159</v>
      </c>
      <c r="C60" s="29"/>
    </row>
    <row r="61" spans="1:3">
      <c r="A61" s="17" t="s">
        <v>160</v>
      </c>
      <c r="B61" s="29" t="s">
        <v>161</v>
      </c>
      <c r="C61" s="29"/>
    </row>
    <row r="62" spans="1:3">
      <c r="A62" s="17" t="s">
        <v>162</v>
      </c>
      <c r="B62" s="29" t="s">
        <v>163</v>
      </c>
      <c r="C62" s="29"/>
    </row>
    <row r="63" spans="1:3">
      <c r="A63" s="17" t="s">
        <v>164</v>
      </c>
      <c r="B63" s="29" t="s">
        <v>165</v>
      </c>
      <c r="C63" s="29"/>
    </row>
    <row r="64" spans="1:3">
      <c r="A64" s="17" t="s">
        <v>166</v>
      </c>
      <c r="B64" s="29" t="s">
        <v>167</v>
      </c>
      <c r="C64" s="29"/>
    </row>
    <row r="65" spans="1:3">
      <c r="A65" s="17" t="s">
        <v>168</v>
      </c>
      <c r="B65" s="29" t="s">
        <v>169</v>
      </c>
      <c r="C65" s="29"/>
    </row>
    <row r="66" spans="1:3">
      <c r="A66" s="17" t="s">
        <v>170</v>
      </c>
      <c r="B66" s="29" t="s">
        <v>171</v>
      </c>
      <c r="C66" s="29"/>
    </row>
    <row r="67" spans="1:3">
      <c r="A67" s="17" t="s">
        <v>172</v>
      </c>
      <c r="B67" s="29" t="s">
        <v>173</v>
      </c>
      <c r="C67" s="29"/>
    </row>
    <row r="68" spans="1:3" ht="38.25" customHeight="1">
      <c r="A68" s="17" t="s">
        <v>174</v>
      </c>
      <c r="B68" s="29" t="s">
        <v>175</v>
      </c>
      <c r="C68" s="29"/>
    </row>
    <row r="69" spans="1:3">
      <c r="A69" s="17" t="s">
        <v>176</v>
      </c>
      <c r="B69" s="29" t="s">
        <v>177</v>
      </c>
      <c r="C69" s="29"/>
    </row>
    <row r="70" spans="1:3" ht="25.5" customHeight="1">
      <c r="A70" s="17" t="s">
        <v>178</v>
      </c>
      <c r="B70" s="29" t="s">
        <v>179</v>
      </c>
      <c r="C70" s="29"/>
    </row>
    <row r="71" spans="1:3">
      <c r="A71" s="17" t="s">
        <v>180</v>
      </c>
      <c r="B71" s="29" t="s">
        <v>181</v>
      </c>
      <c r="C71" s="29"/>
    </row>
    <row r="72" spans="1:3">
      <c r="A72" s="17" t="s">
        <v>182</v>
      </c>
      <c r="B72" s="29" t="s">
        <v>183</v>
      </c>
      <c r="C72" s="29"/>
    </row>
    <row r="73" spans="1:3">
      <c r="A73" s="17" t="s">
        <v>184</v>
      </c>
      <c r="B73" s="29" t="s">
        <v>185</v>
      </c>
      <c r="C73" s="29"/>
    </row>
    <row r="74" spans="1:3">
      <c r="A74" s="17" t="s">
        <v>186</v>
      </c>
      <c r="B74" s="29" t="s">
        <v>187</v>
      </c>
      <c r="C74" s="29"/>
    </row>
    <row r="75" spans="1:3">
      <c r="A75" s="17" t="s">
        <v>188</v>
      </c>
      <c r="B75" s="29" t="s">
        <v>189</v>
      </c>
      <c r="C75" s="29"/>
    </row>
    <row r="76" spans="1:3" ht="25.5" customHeight="1">
      <c r="A76" s="17" t="s">
        <v>190</v>
      </c>
      <c r="B76" s="29" t="s">
        <v>191</v>
      </c>
      <c r="C76" s="29"/>
    </row>
    <row r="77" spans="1:3" ht="28.5" customHeight="1">
      <c r="A77" s="17" t="s">
        <v>192</v>
      </c>
      <c r="B77" s="29" t="s">
        <v>193</v>
      </c>
      <c r="C77" s="29"/>
    </row>
    <row r="78" spans="1:3" ht="28.5" customHeight="1">
      <c r="A78" s="19" t="s">
        <v>194</v>
      </c>
      <c r="B78" s="19"/>
    </row>
    <row r="79" spans="1:3" ht="28.5" customHeight="1">
      <c r="A79" s="19" t="s">
        <v>195</v>
      </c>
      <c r="B79" s="19"/>
    </row>
    <row r="80" spans="1:3" ht="28.5" customHeight="1">
      <c r="A80" s="19" t="s">
        <v>196</v>
      </c>
      <c r="B80" s="19" t="s">
        <v>197</v>
      </c>
    </row>
    <row r="81" spans="1:11" ht="28.5" customHeight="1">
      <c r="A81" s="19" t="s">
        <v>198</v>
      </c>
      <c r="B81" s="19" t="s">
        <v>199</v>
      </c>
    </row>
    <row r="82" spans="1:11" ht="28.5" customHeight="1">
      <c r="A82" s="19" t="s">
        <v>200</v>
      </c>
      <c r="B82" s="19" t="s">
        <v>201</v>
      </c>
    </row>
    <row r="83" spans="1:11">
      <c r="A83" s="19" t="s">
        <v>202</v>
      </c>
      <c r="B83" s="19" t="s">
        <v>203</v>
      </c>
    </row>
    <row r="84" spans="1:11" ht="13.5" thickBot="1">
      <c r="A84" s="19"/>
      <c r="B84" s="19"/>
    </row>
    <row r="85" spans="1:11" ht="13.5" thickBot="1">
      <c r="A85" s="20" t="s">
        <v>204</v>
      </c>
      <c r="B85" s="19"/>
    </row>
    <row r="86" spans="1:11">
      <c r="A86" s="19" t="s">
        <v>205</v>
      </c>
      <c r="B86" s="19"/>
    </row>
    <row r="87" spans="1:11">
      <c r="A87" s="19" t="s">
        <v>206</v>
      </c>
      <c r="B87" s="19"/>
    </row>
    <row r="88" spans="1:11" ht="13.5" thickBot="1">
      <c r="A88" s="19"/>
      <c r="B88" s="19"/>
    </row>
    <row r="89" spans="1:11" ht="13.5" thickBot="1">
      <c r="A89" s="20" t="s">
        <v>207</v>
      </c>
    </row>
    <row r="90" spans="1:11">
      <c r="A90" s="23" t="s">
        <v>208</v>
      </c>
      <c r="B90" s="24" t="s">
        <v>208</v>
      </c>
      <c r="C90" s="21" t="s">
        <v>209</v>
      </c>
      <c r="D90" s="22" t="s">
        <v>210</v>
      </c>
      <c r="E90" s="22" t="s">
        <v>211</v>
      </c>
      <c r="F90" s="22" t="s">
        <v>212</v>
      </c>
      <c r="G90" s="22" t="s">
        <v>213</v>
      </c>
      <c r="H90" s="22" t="s">
        <v>214</v>
      </c>
      <c r="I90" s="22" t="s">
        <v>215</v>
      </c>
      <c r="J90" s="22" t="s">
        <v>216</v>
      </c>
      <c r="K90" s="22" t="s">
        <v>217</v>
      </c>
    </row>
    <row r="91" spans="1:11">
      <c r="A91" s="23" t="s">
        <v>211</v>
      </c>
      <c r="B91" s="18" t="s">
        <v>218</v>
      </c>
      <c r="C91" s="18" t="s">
        <v>219</v>
      </c>
      <c r="D91" s="19" t="s">
        <v>220</v>
      </c>
      <c r="E91" s="17" t="s">
        <v>221</v>
      </c>
      <c r="F91" s="19" t="s">
        <v>222</v>
      </c>
      <c r="G91" s="19" t="s">
        <v>223</v>
      </c>
      <c r="H91" s="19" t="s">
        <v>224</v>
      </c>
      <c r="I91" s="19" t="s">
        <v>225</v>
      </c>
      <c r="J91" s="19" t="s">
        <v>226</v>
      </c>
      <c r="K91" s="19" t="s">
        <v>227</v>
      </c>
    </row>
    <row r="92" spans="1:11">
      <c r="A92" s="17" t="s">
        <v>217</v>
      </c>
      <c r="B92" s="18" t="s">
        <v>228</v>
      </c>
      <c r="C92" s="18" t="s">
        <v>229</v>
      </c>
      <c r="E92" s="17" t="s">
        <v>230</v>
      </c>
      <c r="G92" s="19" t="s">
        <v>231</v>
      </c>
      <c r="H92" s="19" t="s">
        <v>232</v>
      </c>
      <c r="I92" s="19" t="s">
        <v>233</v>
      </c>
      <c r="J92" s="19" t="s">
        <v>234</v>
      </c>
      <c r="K92" s="19" t="s">
        <v>227</v>
      </c>
    </row>
    <row r="93" spans="1:11">
      <c r="A93" s="17" t="s">
        <v>215</v>
      </c>
      <c r="B93" s="18" t="s">
        <v>235</v>
      </c>
      <c r="C93" s="18" t="s">
        <v>236</v>
      </c>
      <c r="E93" s="19" t="s">
        <v>237</v>
      </c>
      <c r="G93" s="19" t="s">
        <v>238</v>
      </c>
      <c r="H93" s="19" t="s">
        <v>239</v>
      </c>
      <c r="I93" s="19" t="s">
        <v>240</v>
      </c>
      <c r="J93" s="25" t="s">
        <v>241</v>
      </c>
      <c r="K93" s="26" t="s">
        <v>242</v>
      </c>
    </row>
    <row r="94" spans="1:11">
      <c r="A94" s="23" t="s">
        <v>212</v>
      </c>
      <c r="B94" s="18" t="s">
        <v>243</v>
      </c>
      <c r="C94" s="18" t="s">
        <v>244</v>
      </c>
      <c r="E94" s="19" t="s">
        <v>245</v>
      </c>
      <c r="G94" s="19" t="s">
        <v>246</v>
      </c>
      <c r="H94" s="19" t="s">
        <v>247</v>
      </c>
      <c r="I94" s="19" t="s">
        <v>248</v>
      </c>
      <c r="K94" s="26" t="s">
        <v>249</v>
      </c>
    </row>
    <row r="95" spans="1:11">
      <c r="A95" s="23" t="s">
        <v>210</v>
      </c>
      <c r="B95" s="18" t="s">
        <v>250</v>
      </c>
      <c r="C95" s="18" t="s">
        <v>251</v>
      </c>
      <c r="E95" s="19" t="s">
        <v>252</v>
      </c>
      <c r="I95" s="19" t="s">
        <v>253</v>
      </c>
      <c r="K95" s="26" t="s">
        <v>254</v>
      </c>
    </row>
    <row r="96" spans="1:11">
      <c r="A96" s="23" t="s">
        <v>209</v>
      </c>
      <c r="B96" s="18" t="s">
        <v>255</v>
      </c>
      <c r="C96" s="18" t="s">
        <v>256</v>
      </c>
      <c r="E96" s="19" t="s">
        <v>257</v>
      </c>
      <c r="I96" s="19" t="s">
        <v>258</v>
      </c>
      <c r="K96" s="26" t="s">
        <v>259</v>
      </c>
    </row>
    <row r="97" spans="1:9">
      <c r="A97" s="23" t="s">
        <v>214</v>
      </c>
      <c r="C97" s="18" t="s">
        <v>260</v>
      </c>
      <c r="E97" s="19" t="s">
        <v>261</v>
      </c>
      <c r="I97" s="19" t="s">
        <v>262</v>
      </c>
    </row>
    <row r="98" spans="1:9">
      <c r="A98" s="17" t="s">
        <v>216</v>
      </c>
      <c r="C98" s="18" t="s">
        <v>263</v>
      </c>
      <c r="E98" s="19" t="s">
        <v>264</v>
      </c>
    </row>
    <row r="99" spans="1:9">
      <c r="A99" s="23" t="s">
        <v>213</v>
      </c>
      <c r="C99" s="18" t="s">
        <v>265</v>
      </c>
      <c r="E99" s="19" t="s">
        <v>266</v>
      </c>
    </row>
    <row r="100" spans="1:9">
      <c r="C100" s="18" t="s">
        <v>267</v>
      </c>
      <c r="E100" s="19" t="s">
        <v>268</v>
      </c>
    </row>
    <row r="101" spans="1:9">
      <c r="C101" s="18" t="s">
        <v>269</v>
      </c>
    </row>
    <row r="102" spans="1:9">
      <c r="C102" s="18" t="s">
        <v>270</v>
      </c>
    </row>
    <row r="103" spans="1:9">
      <c r="C103" s="18" t="s">
        <v>271</v>
      </c>
    </row>
    <row r="104" spans="1:9">
      <c r="C104" s="27" t="s">
        <v>272</v>
      </c>
    </row>
    <row r="105" spans="1:9">
      <c r="C105" s="25" t="s">
        <v>273</v>
      </c>
    </row>
    <row r="106" spans="1:9">
      <c r="C106" s="18" t="s">
        <v>274</v>
      </c>
    </row>
    <row r="107" spans="1:9">
      <c r="C107" s="18" t="s">
        <v>275</v>
      </c>
    </row>
    <row r="108" spans="1:9">
      <c r="C108" s="18" t="s">
        <v>276</v>
      </c>
    </row>
    <row r="109" spans="1:9">
      <c r="C109" s="19" t="s">
        <v>277</v>
      </c>
    </row>
    <row r="110" spans="1:9">
      <c r="C110" s="19" t="s">
        <v>278</v>
      </c>
    </row>
    <row r="111" spans="1:9">
      <c r="C111" s="19" t="s">
        <v>279</v>
      </c>
    </row>
    <row r="115" spans="1:1" ht="13.5" thickBot="1"/>
    <row r="116" spans="1:1" ht="13.5" thickBot="1">
      <c r="A116" s="20" t="s">
        <v>311</v>
      </c>
    </row>
    <row r="117" spans="1:1">
      <c r="A117" s="17" t="s">
        <v>312</v>
      </c>
    </row>
    <row r="118" spans="1:1">
      <c r="A118" s="17" t="s">
        <v>313</v>
      </c>
    </row>
    <row r="119" spans="1:1">
      <c r="A119" s="17" t="s">
        <v>314</v>
      </c>
    </row>
    <row r="120" spans="1:1">
      <c r="A120" s="17" t="s">
        <v>315</v>
      </c>
    </row>
    <row r="121" spans="1:1">
      <c r="A121" s="17" t="s">
        <v>316</v>
      </c>
    </row>
    <row r="122" spans="1:1">
      <c r="A122" s="17" t="s">
        <v>317</v>
      </c>
    </row>
    <row r="123" spans="1:1">
      <c r="A123" s="17" t="s">
        <v>318</v>
      </c>
    </row>
    <row r="124" spans="1:1">
      <c r="A124" s="17" t="s">
        <v>319</v>
      </c>
    </row>
    <row r="125" spans="1:1">
      <c r="A125" s="17" t="s">
        <v>320</v>
      </c>
    </row>
    <row r="126" spans="1:1">
      <c r="A126" s="17" t="s">
        <v>321</v>
      </c>
    </row>
    <row r="127" spans="1:1">
      <c r="A127" s="17" t="s">
        <v>322</v>
      </c>
    </row>
    <row r="128" spans="1:1">
      <c r="A128" s="17" t="s">
        <v>323</v>
      </c>
    </row>
    <row r="129" spans="1:1">
      <c r="A129" s="17" t="s">
        <v>324</v>
      </c>
    </row>
    <row r="130" spans="1:1">
      <c r="A130" s="17" t="s">
        <v>325</v>
      </c>
    </row>
    <row r="131" spans="1:1">
      <c r="A131" s="17" t="s">
        <v>326</v>
      </c>
    </row>
    <row r="132" spans="1:1">
      <c r="A132" s="17" t="s">
        <v>327</v>
      </c>
    </row>
    <row r="133" spans="1:1">
      <c r="A133" s="17" t="s">
        <v>328</v>
      </c>
    </row>
    <row r="134" spans="1:1">
      <c r="A134" s="17" t="s">
        <v>329</v>
      </c>
    </row>
    <row r="135" spans="1:1">
      <c r="A135" s="17" t="s">
        <v>330</v>
      </c>
    </row>
    <row r="136" spans="1:1">
      <c r="A136" s="17" t="s">
        <v>331</v>
      </c>
    </row>
    <row r="137" spans="1:1">
      <c r="A137" s="17" t="s">
        <v>332</v>
      </c>
    </row>
    <row r="138" spans="1:1">
      <c r="A138" s="17" t="s">
        <v>333</v>
      </c>
    </row>
    <row r="139" spans="1:1">
      <c r="A139" s="17" t="s">
        <v>334</v>
      </c>
    </row>
    <row r="140" spans="1:1">
      <c r="A140" s="17" t="s">
        <v>335</v>
      </c>
    </row>
    <row r="141" spans="1:1">
      <c r="A141" s="17" t="s">
        <v>336</v>
      </c>
    </row>
    <row r="142" spans="1:1">
      <c r="A142" s="17" t="s">
        <v>337</v>
      </c>
    </row>
    <row r="143" spans="1:1">
      <c r="A143" s="17" t="s">
        <v>338</v>
      </c>
    </row>
    <row r="144" spans="1:1">
      <c r="A144" s="17" t="s">
        <v>339</v>
      </c>
    </row>
    <row r="145" spans="1:1">
      <c r="A145" s="17" t="s">
        <v>340</v>
      </c>
    </row>
    <row r="146" spans="1:1">
      <c r="A146" s="17" t="s">
        <v>341</v>
      </c>
    </row>
    <row r="147" spans="1:1">
      <c r="A147" s="17" t="s">
        <v>342</v>
      </c>
    </row>
    <row r="148" spans="1:1">
      <c r="A148" s="17" t="s">
        <v>343</v>
      </c>
    </row>
    <row r="149" spans="1:1">
      <c r="A149" s="17" t="s">
        <v>344</v>
      </c>
    </row>
    <row r="150" spans="1:1">
      <c r="A150" s="17" t="s">
        <v>345</v>
      </c>
    </row>
    <row r="151" spans="1:1">
      <c r="A151" s="17" t="s">
        <v>346</v>
      </c>
    </row>
    <row r="152" spans="1:1">
      <c r="A152" s="17" t="s">
        <v>347</v>
      </c>
    </row>
    <row r="153" spans="1:1">
      <c r="A153" s="17" t="s">
        <v>348</v>
      </c>
    </row>
    <row r="154" spans="1:1">
      <c r="A154" s="17" t="s">
        <v>349</v>
      </c>
    </row>
    <row r="155" spans="1:1">
      <c r="A155" s="17" t="s">
        <v>350</v>
      </c>
    </row>
    <row r="156" spans="1:1">
      <c r="A156" s="17" t="s">
        <v>351</v>
      </c>
    </row>
    <row r="157" spans="1:1">
      <c r="A157" s="17" t="s">
        <v>352</v>
      </c>
    </row>
    <row r="158" spans="1:1">
      <c r="A158" s="17" t="s">
        <v>353</v>
      </c>
    </row>
    <row r="159" spans="1:1">
      <c r="A159" s="17" t="s">
        <v>354</v>
      </c>
    </row>
    <row r="160" spans="1:1">
      <c r="A160" s="17" t="s">
        <v>355</v>
      </c>
    </row>
    <row r="161" spans="1:1">
      <c r="A161" s="17" t="s">
        <v>356</v>
      </c>
    </row>
    <row r="162" spans="1:1">
      <c r="A162" s="17" t="s">
        <v>357</v>
      </c>
    </row>
    <row r="163" spans="1:1">
      <c r="A163" s="17" t="s">
        <v>358</v>
      </c>
    </row>
    <row r="164" spans="1:1">
      <c r="A164" s="17" t="s">
        <v>359</v>
      </c>
    </row>
    <row r="165" spans="1:1">
      <c r="A165" s="17" t="s">
        <v>360</v>
      </c>
    </row>
    <row r="166" spans="1:1">
      <c r="A166" s="17" t="s">
        <v>361</v>
      </c>
    </row>
    <row r="167" spans="1:1">
      <c r="A167" s="17" t="s">
        <v>362</v>
      </c>
    </row>
    <row r="168" spans="1:1">
      <c r="A168" s="17" t="s">
        <v>363</v>
      </c>
    </row>
    <row r="169" spans="1:1">
      <c r="A169" s="17" t="s">
        <v>364</v>
      </c>
    </row>
    <row r="170" spans="1:1">
      <c r="A170" s="17" t="s">
        <v>365</v>
      </c>
    </row>
    <row r="171" spans="1:1">
      <c r="A171" s="17" t="s">
        <v>366</v>
      </c>
    </row>
    <row r="172" spans="1:1">
      <c r="A172" s="17" t="s">
        <v>367</v>
      </c>
    </row>
    <row r="173" spans="1:1">
      <c r="A173" s="17" t="s">
        <v>368</v>
      </c>
    </row>
    <row r="174" spans="1:1">
      <c r="A174" s="17" t="s">
        <v>369</v>
      </c>
    </row>
    <row r="175" spans="1:1">
      <c r="A175" s="17" t="s">
        <v>370</v>
      </c>
    </row>
    <row r="176" spans="1:1">
      <c r="A176" s="17" t="s">
        <v>371</v>
      </c>
    </row>
    <row r="177" spans="1:1">
      <c r="A177" s="17" t="s">
        <v>372</v>
      </c>
    </row>
    <row r="178" spans="1:1">
      <c r="A178" s="17" t="s">
        <v>373</v>
      </c>
    </row>
    <row r="179" spans="1:1">
      <c r="A179" s="17" t="s">
        <v>374</v>
      </c>
    </row>
    <row r="180" spans="1:1">
      <c r="A180" s="17" t="s">
        <v>375</v>
      </c>
    </row>
    <row r="181" spans="1:1">
      <c r="A181" s="17" t="s">
        <v>376</v>
      </c>
    </row>
    <row r="182" spans="1:1">
      <c r="A182" s="17" t="s">
        <v>377</v>
      </c>
    </row>
    <row r="183" spans="1:1">
      <c r="A183" s="17" t="s">
        <v>378</v>
      </c>
    </row>
    <row r="184" spans="1:1">
      <c r="A184" s="17" t="s">
        <v>379</v>
      </c>
    </row>
    <row r="185" spans="1:1">
      <c r="A185" s="17" t="s">
        <v>380</v>
      </c>
    </row>
    <row r="186" spans="1:1">
      <c r="A186" s="17" t="s">
        <v>381</v>
      </c>
    </row>
    <row r="187" spans="1:1">
      <c r="A187" s="17" t="s">
        <v>382</v>
      </c>
    </row>
    <row r="188" spans="1:1">
      <c r="A188" s="17" t="s">
        <v>383</v>
      </c>
    </row>
    <row r="189" spans="1:1">
      <c r="A189" s="17" t="s">
        <v>384</v>
      </c>
    </row>
    <row r="190" spans="1:1">
      <c r="A190" s="17" t="s">
        <v>385</v>
      </c>
    </row>
    <row r="191" spans="1:1">
      <c r="A191" s="17" t="s">
        <v>386</v>
      </c>
    </row>
    <row r="192" spans="1:1">
      <c r="A192" s="17" t="s">
        <v>387</v>
      </c>
    </row>
    <row r="193" spans="1:1">
      <c r="A193" s="17" t="s">
        <v>388</v>
      </c>
    </row>
    <row r="194" spans="1:1">
      <c r="A194" s="17" t="s">
        <v>389</v>
      </c>
    </row>
    <row r="195" spans="1:1">
      <c r="A195" s="17" t="s">
        <v>390</v>
      </c>
    </row>
    <row r="196" spans="1:1">
      <c r="A196" s="17" t="s">
        <v>391</v>
      </c>
    </row>
    <row r="197" spans="1:1">
      <c r="A197" s="17" t="s">
        <v>392</v>
      </c>
    </row>
    <row r="198" spans="1:1">
      <c r="A198" s="17" t="s">
        <v>393</v>
      </c>
    </row>
    <row r="199" spans="1:1">
      <c r="A199" s="17" t="s">
        <v>394</v>
      </c>
    </row>
    <row r="200" spans="1:1">
      <c r="A200" s="17" t="s">
        <v>395</v>
      </c>
    </row>
    <row r="201" spans="1:1">
      <c r="A201" s="17" t="s">
        <v>396</v>
      </c>
    </row>
    <row r="202" spans="1:1">
      <c r="A202" s="17" t="s">
        <v>397</v>
      </c>
    </row>
    <row r="203" spans="1:1">
      <c r="A203" s="17" t="s">
        <v>398</v>
      </c>
    </row>
    <row r="204" spans="1:1">
      <c r="A204" s="17" t="s">
        <v>399</v>
      </c>
    </row>
    <row r="205" spans="1:1">
      <c r="A205" s="17" t="s">
        <v>400</v>
      </c>
    </row>
    <row r="206" spans="1:1">
      <c r="A206" s="17" t="s">
        <v>401</v>
      </c>
    </row>
    <row r="207" spans="1:1">
      <c r="A207" s="17" t="s">
        <v>402</v>
      </c>
    </row>
    <row r="208" spans="1:1">
      <c r="A208" s="17" t="s">
        <v>403</v>
      </c>
    </row>
    <row r="209" spans="1:1">
      <c r="A209" s="17" t="s">
        <v>404</v>
      </c>
    </row>
    <row r="210" spans="1:1">
      <c r="A210" s="17" t="s">
        <v>405</v>
      </c>
    </row>
    <row r="211" spans="1:1">
      <c r="A211" s="17" t="s">
        <v>406</v>
      </c>
    </row>
    <row r="212" spans="1:1">
      <c r="A212" s="17" t="s">
        <v>407</v>
      </c>
    </row>
    <row r="213" spans="1:1">
      <c r="A213" s="17" t="s">
        <v>408</v>
      </c>
    </row>
    <row r="214" spans="1:1">
      <c r="A214" s="17" t="s">
        <v>409</v>
      </c>
    </row>
    <row r="215" spans="1:1">
      <c r="A215" s="17" t="s">
        <v>410</v>
      </c>
    </row>
    <row r="216" spans="1:1">
      <c r="A216" s="17" t="s">
        <v>411</v>
      </c>
    </row>
    <row r="217" spans="1:1">
      <c r="A217" s="17" t="s">
        <v>412</v>
      </c>
    </row>
    <row r="218" spans="1:1">
      <c r="A218" s="17" t="s">
        <v>413</v>
      </c>
    </row>
    <row r="219" spans="1:1">
      <c r="A219" s="17" t="s">
        <v>414</v>
      </c>
    </row>
    <row r="220" spans="1:1">
      <c r="A220" s="17" t="s">
        <v>415</v>
      </c>
    </row>
    <row r="221" spans="1:1">
      <c r="A221" s="17" t="s">
        <v>416</v>
      </c>
    </row>
    <row r="222" spans="1:1">
      <c r="A222" s="17" t="s">
        <v>417</v>
      </c>
    </row>
    <row r="223" spans="1:1">
      <c r="A223" s="17" t="s">
        <v>418</v>
      </c>
    </row>
    <row r="224" spans="1:1">
      <c r="A224" s="17" t="s">
        <v>419</v>
      </c>
    </row>
    <row r="225" spans="1:1">
      <c r="A225" s="17" t="s">
        <v>420</v>
      </c>
    </row>
    <row r="226" spans="1:1">
      <c r="A226" s="17" t="s">
        <v>421</v>
      </c>
    </row>
    <row r="227" spans="1:1">
      <c r="A227" s="17" t="s">
        <v>422</v>
      </c>
    </row>
    <row r="228" spans="1:1">
      <c r="A228" s="17" t="s">
        <v>423</v>
      </c>
    </row>
    <row r="229" spans="1:1">
      <c r="A229" s="17" t="s">
        <v>424</v>
      </c>
    </row>
    <row r="230" spans="1:1">
      <c r="A230" s="17" t="s">
        <v>425</v>
      </c>
    </row>
    <row r="231" spans="1:1">
      <c r="A231" s="17" t="s">
        <v>426</v>
      </c>
    </row>
    <row r="232" spans="1:1">
      <c r="A232" s="17" t="s">
        <v>427</v>
      </c>
    </row>
    <row r="233" spans="1:1">
      <c r="A233" s="17" t="s">
        <v>428</v>
      </c>
    </row>
    <row r="234" spans="1:1">
      <c r="A234" s="17" t="s">
        <v>429</v>
      </c>
    </row>
    <row r="235" spans="1:1">
      <c r="A235" s="17" t="s">
        <v>430</v>
      </c>
    </row>
    <row r="236" spans="1:1">
      <c r="A236" s="17" t="s">
        <v>431</v>
      </c>
    </row>
    <row r="237" spans="1:1">
      <c r="A237" s="17" t="s">
        <v>432</v>
      </c>
    </row>
    <row r="238" spans="1:1">
      <c r="A238" s="17" t="s">
        <v>433</v>
      </c>
    </row>
    <row r="239" spans="1:1">
      <c r="A239" s="17" t="s">
        <v>434</v>
      </c>
    </row>
    <row r="240" spans="1:1">
      <c r="A240" s="17" t="s">
        <v>435</v>
      </c>
    </row>
    <row r="241" spans="1:1">
      <c r="A241" s="17" t="s">
        <v>436</v>
      </c>
    </row>
    <row r="242" spans="1:1">
      <c r="A242" s="17" t="s">
        <v>437</v>
      </c>
    </row>
    <row r="243" spans="1:1">
      <c r="A243" s="17" t="s">
        <v>438</v>
      </c>
    </row>
    <row r="244" spans="1:1">
      <c r="A244" s="17" t="s">
        <v>439</v>
      </c>
    </row>
    <row r="245" spans="1:1">
      <c r="A245" s="17" t="s">
        <v>440</v>
      </c>
    </row>
    <row r="246" spans="1:1">
      <c r="A246" s="17" t="s">
        <v>441</v>
      </c>
    </row>
    <row r="247" spans="1:1">
      <c r="A247" s="17" t="s">
        <v>442</v>
      </c>
    </row>
    <row r="248" spans="1:1">
      <c r="A248" s="17" t="s">
        <v>443</v>
      </c>
    </row>
    <row r="249" spans="1:1">
      <c r="A249" s="17" t="s">
        <v>444</v>
      </c>
    </row>
    <row r="250" spans="1:1">
      <c r="A250" s="17" t="s">
        <v>445</v>
      </c>
    </row>
    <row r="251" spans="1:1">
      <c r="A251" s="17" t="s">
        <v>446</v>
      </c>
    </row>
    <row r="252" spans="1:1">
      <c r="A252" s="17" t="s">
        <v>447</v>
      </c>
    </row>
    <row r="253" spans="1:1">
      <c r="A253" s="17" t="s">
        <v>448</v>
      </c>
    </row>
    <row r="254" spans="1:1">
      <c r="A254" s="17" t="s">
        <v>449</v>
      </c>
    </row>
    <row r="255" spans="1:1">
      <c r="A255" s="17" t="s">
        <v>450</v>
      </c>
    </row>
    <row r="256" spans="1:1">
      <c r="A256" s="17" t="s">
        <v>451</v>
      </c>
    </row>
    <row r="257" spans="1:1">
      <c r="A257" s="17" t="s">
        <v>452</v>
      </c>
    </row>
    <row r="258" spans="1:1">
      <c r="A258" s="17" t="s">
        <v>453</v>
      </c>
    </row>
    <row r="259" spans="1:1">
      <c r="A259" s="17" t="s">
        <v>454</v>
      </c>
    </row>
    <row r="260" spans="1:1">
      <c r="A260" s="17" t="s">
        <v>455</v>
      </c>
    </row>
    <row r="261" spans="1:1">
      <c r="A261" s="17" t="s">
        <v>456</v>
      </c>
    </row>
    <row r="262" spans="1:1">
      <c r="A262" s="17" t="s">
        <v>457</v>
      </c>
    </row>
    <row r="263" spans="1:1">
      <c r="A263" s="17" t="s">
        <v>458</v>
      </c>
    </row>
    <row r="264" spans="1:1">
      <c r="A264" s="17" t="s">
        <v>459</v>
      </c>
    </row>
    <row r="265" spans="1:1">
      <c r="A265" s="17" t="s">
        <v>460</v>
      </c>
    </row>
    <row r="266" spans="1:1">
      <c r="A266" s="17" t="s">
        <v>461</v>
      </c>
    </row>
    <row r="267" spans="1:1">
      <c r="A267" s="17" t="s">
        <v>462</v>
      </c>
    </row>
    <row r="268" spans="1:1">
      <c r="A268" s="17" t="s">
        <v>463</v>
      </c>
    </row>
    <row r="269" spans="1:1">
      <c r="A269" s="17" t="s">
        <v>464</v>
      </c>
    </row>
    <row r="270" spans="1:1">
      <c r="A270" s="17" t="s">
        <v>465</v>
      </c>
    </row>
    <row r="271" spans="1:1">
      <c r="A271" s="17" t="s">
        <v>466</v>
      </c>
    </row>
    <row r="272" spans="1:1">
      <c r="A272" s="17" t="s">
        <v>467</v>
      </c>
    </row>
    <row r="273" spans="1:1">
      <c r="A273" s="17" t="s">
        <v>468</v>
      </c>
    </row>
    <row r="274" spans="1:1">
      <c r="A274" s="17" t="s">
        <v>469</v>
      </c>
    </row>
    <row r="275" spans="1:1">
      <c r="A275" s="17" t="s">
        <v>470</v>
      </c>
    </row>
    <row r="276" spans="1:1">
      <c r="A276" s="17" t="s">
        <v>471</v>
      </c>
    </row>
    <row r="277" spans="1:1">
      <c r="A277" s="17" t="s">
        <v>472</v>
      </c>
    </row>
    <row r="278" spans="1:1">
      <c r="A278" s="17" t="s">
        <v>473</v>
      </c>
    </row>
    <row r="279" spans="1:1">
      <c r="A279" s="17" t="s">
        <v>474</v>
      </c>
    </row>
    <row r="280" spans="1:1">
      <c r="A280" s="17" t="s">
        <v>475</v>
      </c>
    </row>
    <row r="281" spans="1:1">
      <c r="A281" s="17" t="s">
        <v>476</v>
      </c>
    </row>
    <row r="282" spans="1:1">
      <c r="A282" s="17" t="s">
        <v>477</v>
      </c>
    </row>
    <row r="283" spans="1:1">
      <c r="A283" s="17" t="s">
        <v>478</v>
      </c>
    </row>
    <row r="284" spans="1:1">
      <c r="A284" s="17" t="s">
        <v>479</v>
      </c>
    </row>
    <row r="285" spans="1:1">
      <c r="A285" s="17" t="s">
        <v>480</v>
      </c>
    </row>
    <row r="286" spans="1:1">
      <c r="A286" s="17" t="s">
        <v>481</v>
      </c>
    </row>
    <row r="287" spans="1:1">
      <c r="A287" s="17" t="s">
        <v>482</v>
      </c>
    </row>
    <row r="288" spans="1:1">
      <c r="A288" s="17" t="s">
        <v>483</v>
      </c>
    </row>
    <row r="289" spans="1:1">
      <c r="A289" s="17" t="s">
        <v>484</v>
      </c>
    </row>
    <row r="290" spans="1:1">
      <c r="A290" s="17" t="s">
        <v>485</v>
      </c>
    </row>
    <row r="291" spans="1:1">
      <c r="A291" s="17" t="s">
        <v>486</v>
      </c>
    </row>
    <row r="292" spans="1:1">
      <c r="A292" s="17" t="s">
        <v>487</v>
      </c>
    </row>
    <row r="293" spans="1:1">
      <c r="A293" s="17" t="s">
        <v>488</v>
      </c>
    </row>
    <row r="294" spans="1:1">
      <c r="A294" s="17" t="s">
        <v>489</v>
      </c>
    </row>
    <row r="295" spans="1:1">
      <c r="A295" s="17" t="s">
        <v>490</v>
      </c>
    </row>
    <row r="296" spans="1:1">
      <c r="A296" s="17" t="s">
        <v>491</v>
      </c>
    </row>
    <row r="297" spans="1:1">
      <c r="A297" s="17" t="s">
        <v>492</v>
      </c>
    </row>
    <row r="298" spans="1:1">
      <c r="A298" s="17" t="s">
        <v>493</v>
      </c>
    </row>
    <row r="299" spans="1:1">
      <c r="A299" s="17" t="s">
        <v>494</v>
      </c>
    </row>
    <row r="300" spans="1:1">
      <c r="A300" s="17" t="s">
        <v>495</v>
      </c>
    </row>
    <row r="301" spans="1:1">
      <c r="A301" s="17" t="s">
        <v>496</v>
      </c>
    </row>
    <row r="302" spans="1:1">
      <c r="A302" s="17" t="s">
        <v>497</v>
      </c>
    </row>
    <row r="303" spans="1:1">
      <c r="A303" s="17" t="s">
        <v>498</v>
      </c>
    </row>
    <row r="304" spans="1:1">
      <c r="A304" s="17" t="s">
        <v>499</v>
      </c>
    </row>
    <row r="305" spans="1:1">
      <c r="A305" s="17" t="s">
        <v>500</v>
      </c>
    </row>
    <row r="306" spans="1:1">
      <c r="A306" s="17" t="s">
        <v>501</v>
      </c>
    </row>
    <row r="307" spans="1:1">
      <c r="A307" s="17" t="s">
        <v>502</v>
      </c>
    </row>
    <row r="308" spans="1:1">
      <c r="A308" s="17" t="s">
        <v>503</v>
      </c>
    </row>
    <row r="309" spans="1:1">
      <c r="A309" s="17" t="s">
        <v>504</v>
      </c>
    </row>
    <row r="310" spans="1:1">
      <c r="A310" s="17" t="s">
        <v>505</v>
      </c>
    </row>
    <row r="311" spans="1:1">
      <c r="A311" s="17" t="s">
        <v>506</v>
      </c>
    </row>
    <row r="312" spans="1:1">
      <c r="A312" s="17" t="s">
        <v>507</v>
      </c>
    </row>
    <row r="313" spans="1:1">
      <c r="A313" s="17" t="s">
        <v>508</v>
      </c>
    </row>
    <row r="314" spans="1:1">
      <c r="A314" s="17" t="s">
        <v>509</v>
      </c>
    </row>
    <row r="315" spans="1:1">
      <c r="A315" s="17" t="s">
        <v>510</v>
      </c>
    </row>
    <row r="316" spans="1:1">
      <c r="A316" s="17" t="s">
        <v>511</v>
      </c>
    </row>
    <row r="317" spans="1:1">
      <c r="A317" s="17" t="s">
        <v>512</v>
      </c>
    </row>
    <row r="318" spans="1:1">
      <c r="A318" s="17" t="s">
        <v>513</v>
      </c>
    </row>
    <row r="319" spans="1:1">
      <c r="A319" s="17" t="s">
        <v>514</v>
      </c>
    </row>
    <row r="320" spans="1:1">
      <c r="A320" s="17" t="s">
        <v>515</v>
      </c>
    </row>
    <row r="321" spans="1:1">
      <c r="A321" s="17" t="s">
        <v>516</v>
      </c>
    </row>
    <row r="322" spans="1:1">
      <c r="A322" s="17" t="s">
        <v>517</v>
      </c>
    </row>
    <row r="323" spans="1:1">
      <c r="A323" s="17" t="s">
        <v>518</v>
      </c>
    </row>
    <row r="324" spans="1:1">
      <c r="A324" s="17" t="s">
        <v>519</v>
      </c>
    </row>
    <row r="325" spans="1:1">
      <c r="A325" s="17" t="s">
        <v>520</v>
      </c>
    </row>
    <row r="326" spans="1:1">
      <c r="A326" s="17" t="s">
        <v>521</v>
      </c>
    </row>
    <row r="327" spans="1:1">
      <c r="A327" s="17" t="s">
        <v>522</v>
      </c>
    </row>
    <row r="328" spans="1:1">
      <c r="A328" s="17" t="s">
        <v>523</v>
      </c>
    </row>
    <row r="329" spans="1:1">
      <c r="A329" s="17" t="s">
        <v>524</v>
      </c>
    </row>
    <row r="330" spans="1:1">
      <c r="A330" s="17" t="s">
        <v>525</v>
      </c>
    </row>
    <row r="331" spans="1:1">
      <c r="A331" s="17" t="s">
        <v>526</v>
      </c>
    </row>
    <row r="332" spans="1:1">
      <c r="A332" s="17" t="s">
        <v>527</v>
      </c>
    </row>
    <row r="333" spans="1:1">
      <c r="A333" s="17" t="s">
        <v>528</v>
      </c>
    </row>
    <row r="334" spans="1:1">
      <c r="A334" s="17" t="s">
        <v>529</v>
      </c>
    </row>
    <row r="335" spans="1:1">
      <c r="A335" s="17" t="s">
        <v>530</v>
      </c>
    </row>
    <row r="336" spans="1:1">
      <c r="A336" s="17" t="s">
        <v>531</v>
      </c>
    </row>
    <row r="337" spans="1:1">
      <c r="A337" s="17" t="s">
        <v>532</v>
      </c>
    </row>
    <row r="338" spans="1:1">
      <c r="A338" s="17" t="s">
        <v>533</v>
      </c>
    </row>
    <row r="339" spans="1:1">
      <c r="A339" s="17" t="s">
        <v>534</v>
      </c>
    </row>
    <row r="340" spans="1:1">
      <c r="A340" s="17" t="s">
        <v>535</v>
      </c>
    </row>
    <row r="341" spans="1:1">
      <c r="A341" s="17" t="s">
        <v>536</v>
      </c>
    </row>
    <row r="342" spans="1:1">
      <c r="A342" s="17" t="s">
        <v>537</v>
      </c>
    </row>
    <row r="343" spans="1:1">
      <c r="A343" s="17" t="s">
        <v>538</v>
      </c>
    </row>
    <row r="344" spans="1:1">
      <c r="A344" s="17" t="s">
        <v>539</v>
      </c>
    </row>
    <row r="345" spans="1:1">
      <c r="A345" s="17" t="s">
        <v>540</v>
      </c>
    </row>
    <row r="346" spans="1:1">
      <c r="A346" s="17" t="s">
        <v>541</v>
      </c>
    </row>
    <row r="347" spans="1:1">
      <c r="A347" s="17" t="s">
        <v>542</v>
      </c>
    </row>
    <row r="348" spans="1:1">
      <c r="A348" s="17" t="s">
        <v>543</v>
      </c>
    </row>
    <row r="349" spans="1:1">
      <c r="A349" s="17" t="s">
        <v>544</v>
      </c>
    </row>
    <row r="350" spans="1:1">
      <c r="A350" s="17" t="s">
        <v>545</v>
      </c>
    </row>
    <row r="351" spans="1:1">
      <c r="A351" s="17" t="s">
        <v>546</v>
      </c>
    </row>
    <row r="352" spans="1:1">
      <c r="A352" s="17" t="s">
        <v>547</v>
      </c>
    </row>
    <row r="353" spans="1:1">
      <c r="A353" s="17" t="s">
        <v>548</v>
      </c>
    </row>
    <row r="354" spans="1:1">
      <c r="A354" s="17" t="s">
        <v>549</v>
      </c>
    </row>
    <row r="355" spans="1:1">
      <c r="A355" s="17" t="s">
        <v>550</v>
      </c>
    </row>
    <row r="356" spans="1:1">
      <c r="A356" s="17" t="s">
        <v>551</v>
      </c>
    </row>
    <row r="357" spans="1:1">
      <c r="A357" s="17" t="s">
        <v>552</v>
      </c>
    </row>
    <row r="358" spans="1:1">
      <c r="A358" s="17" t="s">
        <v>553</v>
      </c>
    </row>
    <row r="359" spans="1:1">
      <c r="A359" s="17" t="s">
        <v>554</v>
      </c>
    </row>
    <row r="360" spans="1:1">
      <c r="A360" s="17" t="s">
        <v>555</v>
      </c>
    </row>
    <row r="361" spans="1:1">
      <c r="A361" s="17" t="s">
        <v>556</v>
      </c>
    </row>
    <row r="362" spans="1:1">
      <c r="A362" s="17" t="s">
        <v>557</v>
      </c>
    </row>
    <row r="363" spans="1:1">
      <c r="A363" s="17" t="s">
        <v>558</v>
      </c>
    </row>
    <row r="364" spans="1:1">
      <c r="A364" s="17" t="s">
        <v>559</v>
      </c>
    </row>
    <row r="365" spans="1:1">
      <c r="A365" s="17" t="s">
        <v>560</v>
      </c>
    </row>
    <row r="366" spans="1:1">
      <c r="A366" s="17" t="s">
        <v>561</v>
      </c>
    </row>
    <row r="367" spans="1:1">
      <c r="A367" s="17" t="s">
        <v>562</v>
      </c>
    </row>
    <row r="368" spans="1:1">
      <c r="A368" s="17" t="s">
        <v>563</v>
      </c>
    </row>
    <row r="369" spans="1:1">
      <c r="A369" s="17" t="s">
        <v>564</v>
      </c>
    </row>
    <row r="370" spans="1:1">
      <c r="A370" s="17" t="s">
        <v>565</v>
      </c>
    </row>
    <row r="371" spans="1:1">
      <c r="A371" s="17" t="s">
        <v>566</v>
      </c>
    </row>
    <row r="372" spans="1:1">
      <c r="A372" s="17" t="s">
        <v>567</v>
      </c>
    </row>
    <row r="373" spans="1:1">
      <c r="A373" s="17" t="s">
        <v>568</v>
      </c>
    </row>
    <row r="374" spans="1:1">
      <c r="A374" s="17" t="s">
        <v>569</v>
      </c>
    </row>
    <row r="375" spans="1:1">
      <c r="A375" s="17" t="s">
        <v>570</v>
      </c>
    </row>
    <row r="376" spans="1:1">
      <c r="A376" s="17" t="s">
        <v>571</v>
      </c>
    </row>
    <row r="377" spans="1:1">
      <c r="A377" s="17" t="s">
        <v>572</v>
      </c>
    </row>
    <row r="378" spans="1:1">
      <c r="A378" s="17" t="s">
        <v>573</v>
      </c>
    </row>
    <row r="379" spans="1:1">
      <c r="A379" s="17" t="s">
        <v>574</v>
      </c>
    </row>
    <row r="380" spans="1:1">
      <c r="A380" s="17" t="s">
        <v>575</v>
      </c>
    </row>
    <row r="381" spans="1:1">
      <c r="A381" s="17" t="s">
        <v>576</v>
      </c>
    </row>
    <row r="382" spans="1:1">
      <c r="A382" s="17" t="s">
        <v>577</v>
      </c>
    </row>
    <row r="383" spans="1:1">
      <c r="A383" s="17" t="s">
        <v>578</v>
      </c>
    </row>
    <row r="384" spans="1:1">
      <c r="A384" s="17" t="s">
        <v>579</v>
      </c>
    </row>
    <row r="385" spans="1:1">
      <c r="A385" s="17" t="s">
        <v>580</v>
      </c>
    </row>
    <row r="386" spans="1:1">
      <c r="A386" s="17" t="s">
        <v>581</v>
      </c>
    </row>
    <row r="387" spans="1:1">
      <c r="A387" s="17" t="s">
        <v>582</v>
      </c>
    </row>
    <row r="388" spans="1:1">
      <c r="A388" s="17" t="s">
        <v>583</v>
      </c>
    </row>
    <row r="389" spans="1:1">
      <c r="A389" s="17" t="s">
        <v>584</v>
      </c>
    </row>
    <row r="390" spans="1:1">
      <c r="A390" s="17" t="s">
        <v>585</v>
      </c>
    </row>
    <row r="391" spans="1:1">
      <c r="A391" s="17" t="s">
        <v>586</v>
      </c>
    </row>
    <row r="392" spans="1:1">
      <c r="A392" s="17" t="s">
        <v>587</v>
      </c>
    </row>
    <row r="393" spans="1:1">
      <c r="A393" s="17" t="s">
        <v>588</v>
      </c>
    </row>
    <row r="394" spans="1:1">
      <c r="A394" s="17" t="s">
        <v>589</v>
      </c>
    </row>
    <row r="395" spans="1:1">
      <c r="A395" s="17" t="s">
        <v>590</v>
      </c>
    </row>
    <row r="396" spans="1:1">
      <c r="A396" s="17" t="s">
        <v>591</v>
      </c>
    </row>
    <row r="397" spans="1:1">
      <c r="A397" s="17" t="s">
        <v>592</v>
      </c>
    </row>
    <row r="398" spans="1:1">
      <c r="A398" s="17" t="s">
        <v>593</v>
      </c>
    </row>
    <row r="399" spans="1:1">
      <c r="A399" s="17" t="s">
        <v>594</v>
      </c>
    </row>
    <row r="400" spans="1:1">
      <c r="A400" s="17" t="s">
        <v>595</v>
      </c>
    </row>
    <row r="401" spans="1:1">
      <c r="A401" s="17" t="s">
        <v>596</v>
      </c>
    </row>
    <row r="402" spans="1:1">
      <c r="A402" s="17" t="s">
        <v>597</v>
      </c>
    </row>
    <row r="403" spans="1:1">
      <c r="A403" s="17" t="s">
        <v>598</v>
      </c>
    </row>
    <row r="404" spans="1:1">
      <c r="A404" s="17" t="s">
        <v>599</v>
      </c>
    </row>
    <row r="405" spans="1:1">
      <c r="A405" s="17" t="s">
        <v>600</v>
      </c>
    </row>
    <row r="406" spans="1:1">
      <c r="A406" s="17" t="s">
        <v>601</v>
      </c>
    </row>
    <row r="407" spans="1:1">
      <c r="A407" s="17" t="s">
        <v>602</v>
      </c>
    </row>
    <row r="408" spans="1:1">
      <c r="A408" s="17" t="s">
        <v>603</v>
      </c>
    </row>
    <row r="409" spans="1:1">
      <c r="A409" s="17" t="s">
        <v>604</v>
      </c>
    </row>
    <row r="410" spans="1:1">
      <c r="A410" s="17" t="s">
        <v>605</v>
      </c>
    </row>
    <row r="411" spans="1:1">
      <c r="A411" s="17" t="s">
        <v>606</v>
      </c>
    </row>
    <row r="412" spans="1:1">
      <c r="A412" s="17" t="s">
        <v>607</v>
      </c>
    </row>
    <row r="413" spans="1:1">
      <c r="A413" s="17" t="s">
        <v>608</v>
      </c>
    </row>
  </sheetData>
  <mergeCells count="63">
    <mergeCell ref="B6:C6"/>
    <mergeCell ref="B1:C1"/>
    <mergeCell ref="B2:C2"/>
    <mergeCell ref="B3:C3"/>
    <mergeCell ref="B4:C4"/>
    <mergeCell ref="B5:C5"/>
    <mergeCell ref="B18:C18"/>
    <mergeCell ref="B7:C7"/>
    <mergeCell ref="B8:C8"/>
    <mergeCell ref="B9:C9"/>
    <mergeCell ref="B10:C10"/>
    <mergeCell ref="B11:C11"/>
    <mergeCell ref="B12:C12"/>
    <mergeCell ref="B13:C13"/>
    <mergeCell ref="B14:C14"/>
    <mergeCell ref="B15:C15"/>
    <mergeCell ref="B16:C16"/>
    <mergeCell ref="B17:C17"/>
    <mergeCell ref="B42:C42"/>
    <mergeCell ref="B19:C19"/>
    <mergeCell ref="B20:C20"/>
    <mergeCell ref="B21:C21"/>
    <mergeCell ref="B22:C22"/>
    <mergeCell ref="B23:C23"/>
    <mergeCell ref="B24:C24"/>
    <mergeCell ref="B37:C37"/>
    <mergeCell ref="B38:C38"/>
    <mergeCell ref="B39:C39"/>
    <mergeCell ref="B40:C40"/>
    <mergeCell ref="B41:C41"/>
    <mergeCell ref="B56:C56"/>
    <mergeCell ref="B43:C43"/>
    <mergeCell ref="B44:C44"/>
    <mergeCell ref="B45:C45"/>
    <mergeCell ref="B48:C48"/>
    <mergeCell ref="B49:C49"/>
    <mergeCell ref="B50:C50"/>
    <mergeCell ref="B51:C51"/>
    <mergeCell ref="B52:C52"/>
    <mergeCell ref="B53:C53"/>
    <mergeCell ref="B54:C54"/>
    <mergeCell ref="B55:C55"/>
    <mergeCell ref="B68:C68"/>
    <mergeCell ref="B57:C57"/>
    <mergeCell ref="B58:C58"/>
    <mergeCell ref="B59:C59"/>
    <mergeCell ref="B60:C60"/>
    <mergeCell ref="B61:C61"/>
    <mergeCell ref="B62:C62"/>
    <mergeCell ref="B63:C63"/>
    <mergeCell ref="B64:C64"/>
    <mergeCell ref="B65:C65"/>
    <mergeCell ref="B66:C66"/>
    <mergeCell ref="B67:C67"/>
    <mergeCell ref="B75:C75"/>
    <mergeCell ref="B76:C76"/>
    <mergeCell ref="B77:C77"/>
    <mergeCell ref="B69:C69"/>
    <mergeCell ref="B70:C70"/>
    <mergeCell ref="B71:C71"/>
    <mergeCell ref="B72:C72"/>
    <mergeCell ref="B73:C73"/>
    <mergeCell ref="B74:C7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Explanations of variables</vt:lpstr>
      <vt:lpstr>Metadata</vt:lpstr>
      <vt:lpstr>Validation</vt:lpstr>
      <vt:lpstr>Library and Platform Vocabulary</vt:lpstr>
      <vt:lpstr>_LS454</vt:lpstr>
      <vt:lpstr>ABI_SOLID</vt:lpstr>
      <vt:lpstr>BGISEQ</vt:lpstr>
      <vt:lpstr>CAPILLARY</vt:lpstr>
      <vt:lpstr>COMPLETE_GENOMICS</vt:lpstr>
      <vt:lpstr>HELICOS</vt:lpstr>
      <vt:lpstr>ILLUMINA</vt:lpstr>
      <vt:lpstr>ION_TORRENT</vt:lpstr>
      <vt:lpstr>OXFORD_NANOPORE</vt:lpstr>
      <vt:lpstr>PACBIO_SMRT</vt:lpstr>
      <vt:lpstr>platform</vt:lpstr>
      <vt:lpstr>Selection</vt:lpstr>
      <vt:lpstr>Source</vt:lpstr>
      <vt:lpstr>Strategy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sagew</dc:creator>
  <cp:lastModifiedBy>sagew</cp:lastModifiedBy>
  <dcterms:created xsi:type="dcterms:W3CDTF">2022-09-09T15:47:01Z</dcterms:created>
  <dcterms:modified xsi:type="dcterms:W3CDTF">2022-09-13T19:01:02Z</dcterms:modified>
</cp:coreProperties>
</file>